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oulu.sharepoint.com/sites/EVISAinternalchannel/Shared Documents/Eveliina - Finalised material/EVISA tools/_NIKO_ENG-FIN/FIN/"/>
    </mc:Choice>
  </mc:AlternateContent>
  <xr:revisionPtr revIDLastSave="0" documentId="8_{528E8D5A-C7A1-4A47-8C06-6E52F7AD4F40}" xr6:coauthVersionLast="47" xr6:coauthVersionMax="47" xr10:uidLastSave="{00000000-0000-0000-0000-000000000000}"/>
  <bookViews>
    <workbookView xWindow="-110" yWindow="-110" windowWidth="19420" windowHeight="11020" tabRatio="791" xr2:uid="{B95BF6C4-3023-4FA4-B74A-9ACBEC6F75A6}"/>
  </bookViews>
  <sheets>
    <sheet name="1-NIMI" sheetId="4" r:id="rId1"/>
    <sheet name="1-SATAMA INTRO" sheetId="2" r:id="rId2"/>
    <sheet name="1-YLEISTÄ" sheetId="3" r:id="rId3"/>
    <sheet name="2-MITTARIT" sheetId="1" r:id="rId4"/>
    <sheet name="3.1-ENERGIA" sheetId="5" r:id="rId5"/>
    <sheet name="3.2-SÄHKÖ" sheetId="6" r:id="rId6"/>
    <sheet name="3.3-LÄMMITYS" sheetId="7" r:id="rId7"/>
    <sheet name="3.4-POLTTOAINE" sheetId="8" r:id="rId8"/>
    <sheet name="3.5-VALAISTUS" sheetId="11" r:id="rId9"/>
    <sheet name="3.6-RAKENNUKSET" sheetId="13" r:id="rId10"/>
    <sheet name="3.7-VAIHTOEHTOISET POLTTOAINEET" sheetId="9" r:id="rId11"/>
    <sheet name="3.8-UUSIUTUVAT" sheetId="14" r:id="rId12"/>
    <sheet name="3.9-TEHOKKUUS" sheetId="10" r:id="rId13"/>
  </sheets>
  <definedNames>
    <definedName name="_xlchart.v1.0" hidden="1">'1-YLEISTÄ'!$AE$21:$AE$32</definedName>
    <definedName name="_xlchart.v1.1" hidden="1">'1-YLEISTÄ'!$AF$21:$AF$32</definedName>
    <definedName name="kuutiometrit">'3.4-POLTTOAINE'!$H$13</definedName>
    <definedName name="Nestekaasu">'3.4-POLTTOAINE'!$F$13</definedName>
    <definedName name="Nestekaasut">'3.4-POLTTOAINE'!$F$14</definedName>
    <definedName name="Voiteluöljyt">'3.4-POLTTOAINE'!$F$13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1" l="1"/>
  <c r="J37" i="11"/>
  <c r="I37" i="11"/>
  <c r="H37" i="11"/>
  <c r="G37" i="11"/>
  <c r="F37" i="11"/>
  <c r="E37" i="11"/>
  <c r="K26" i="11"/>
  <c r="J26" i="11"/>
  <c r="I26" i="11"/>
  <c r="I25" i="11" s="1"/>
  <c r="H26" i="11"/>
  <c r="G26" i="11"/>
  <c r="G25" i="11" s="1"/>
  <c r="F26" i="11"/>
  <c r="F25" i="11" s="1"/>
  <c r="E26" i="11"/>
  <c r="J25" i="11"/>
  <c r="H25" i="11"/>
  <c r="E25" i="11"/>
  <c r="K15" i="11"/>
  <c r="J15" i="11"/>
  <c r="I15" i="11"/>
  <c r="H15" i="11"/>
  <c r="G15" i="11"/>
  <c r="G9" i="11" s="1"/>
  <c r="F15" i="11"/>
  <c r="E15" i="11"/>
  <c r="K11" i="11"/>
  <c r="K9" i="11" s="1"/>
  <c r="J11" i="11"/>
  <c r="J9" i="11" s="1"/>
  <c r="I11" i="11"/>
  <c r="I9" i="11" s="1"/>
  <c r="H11" i="11"/>
  <c r="G11" i="11"/>
  <c r="F11" i="11"/>
  <c r="F9" i="11" s="1"/>
  <c r="E11" i="11"/>
  <c r="E9" i="11" s="1"/>
  <c r="H9" i="11"/>
  <c r="I91" i="7"/>
  <c r="H91" i="7"/>
  <c r="G91" i="7"/>
  <c r="F91" i="7"/>
  <c r="I87" i="7"/>
  <c r="I85" i="7" s="1"/>
  <c r="H87" i="7"/>
  <c r="H85" i="7" s="1"/>
  <c r="G87" i="7"/>
  <c r="F87" i="7"/>
  <c r="F85" i="7" s="1"/>
  <c r="G85" i="7"/>
  <c r="I79" i="7"/>
  <c r="H79" i="7"/>
  <c r="G79" i="7"/>
  <c r="F79" i="7"/>
  <c r="I63" i="7"/>
  <c r="H63" i="7"/>
  <c r="G63" i="7"/>
  <c r="F63" i="7"/>
  <c r="I60" i="7"/>
  <c r="H60" i="7"/>
  <c r="G60" i="7"/>
  <c r="F60" i="7"/>
  <c r="F56" i="7" s="1"/>
  <c r="I57" i="7"/>
  <c r="I56" i="7" s="1"/>
  <c r="H57" i="7"/>
  <c r="H56" i="7" s="1"/>
  <c r="G57" i="7"/>
  <c r="G56" i="7" s="1"/>
  <c r="F57" i="7"/>
  <c r="I53" i="7"/>
  <c r="H53" i="7"/>
  <c r="G53" i="7"/>
  <c r="F53" i="7"/>
  <c r="I50" i="7"/>
  <c r="H50" i="7"/>
  <c r="G50" i="7"/>
  <c r="F50" i="7"/>
  <c r="F46" i="7" s="1"/>
  <c r="I47" i="7"/>
  <c r="I46" i="7" s="1"/>
  <c r="H47" i="7"/>
  <c r="H46" i="7" s="1"/>
  <c r="G47" i="7"/>
  <c r="G46" i="7" s="1"/>
  <c r="F47" i="7"/>
  <c r="I43" i="7"/>
  <c r="H43" i="7"/>
  <c r="G43" i="7"/>
  <c r="F43" i="7"/>
  <c r="I36" i="7"/>
  <c r="H36" i="7"/>
  <c r="G36" i="7"/>
  <c r="F36" i="7"/>
  <c r="I20" i="7"/>
  <c r="H20" i="7"/>
  <c r="G20" i="7"/>
  <c r="G14" i="7" s="1"/>
  <c r="F20" i="7"/>
  <c r="I16" i="7"/>
  <c r="I14" i="7" s="1"/>
  <c r="H16" i="7"/>
  <c r="H14" i="7" s="1"/>
  <c r="G16" i="7"/>
  <c r="F16" i="7"/>
  <c r="I8" i="7"/>
  <c r="H8" i="7"/>
  <c r="G8" i="7"/>
  <c r="F8" i="7"/>
  <c r="I18" i="6"/>
  <c r="H18" i="6"/>
  <c r="H12" i="6" s="1"/>
  <c r="G18" i="6"/>
  <c r="F18" i="6"/>
  <c r="I14" i="6"/>
  <c r="H14" i="6"/>
  <c r="G14" i="6"/>
  <c r="F14" i="6"/>
  <c r="I6" i="6"/>
  <c r="H6" i="6"/>
  <c r="G6" i="6"/>
  <c r="F6" i="6"/>
  <c r="I41" i="5"/>
  <c r="H41" i="5"/>
  <c r="G41" i="5"/>
  <c r="F41" i="5"/>
  <c r="I37" i="5"/>
  <c r="H37" i="5"/>
  <c r="G37" i="5"/>
  <c r="F37" i="5"/>
  <c r="I29" i="5"/>
  <c r="H29" i="5"/>
  <c r="G29" i="5"/>
  <c r="F29" i="5"/>
  <c r="I8" i="5"/>
  <c r="H8" i="5"/>
  <c r="G8" i="5"/>
  <c r="I21" i="5"/>
  <c r="H21" i="5"/>
  <c r="G21" i="5"/>
  <c r="F21" i="5"/>
  <c r="F8" i="5"/>
  <c r="K25" i="11" l="1"/>
  <c r="G42" i="7"/>
  <c r="H42" i="7"/>
  <c r="I42" i="7"/>
  <c r="F42" i="7"/>
  <c r="F14" i="7"/>
  <c r="I12" i="6"/>
  <c r="F12" i="6"/>
  <c r="G12" i="6"/>
  <c r="AE30" i="3" l="1"/>
  <c r="AE31" i="3"/>
  <c r="AE32" i="3"/>
  <c r="AE29" i="3"/>
  <c r="AE26" i="3"/>
  <c r="AE27" i="3"/>
  <c r="AE28" i="3"/>
  <c r="AE25" i="3"/>
  <c r="AE22" i="3"/>
  <c r="AE23" i="3"/>
  <c r="AE24" i="3"/>
  <c r="AE21" i="3"/>
  <c r="F40" i="3"/>
  <c r="F23" i="3"/>
  <c r="N9" i="5" l="1" a="1"/>
  <c r="N9" i="5" s="1"/>
  <c r="N10" i="5" a="1"/>
  <c r="N10" i="5" s="1"/>
  <c r="N12" i="5" a="1"/>
  <c r="N12" i="5" s="1"/>
  <c r="N13" i="5" a="1"/>
  <c r="N13" i="5" s="1"/>
  <c r="N14" i="5" a="1"/>
  <c r="N14" i="5" s="1"/>
  <c r="N15" i="5" a="1"/>
  <c r="N15" i="5" s="1"/>
  <c r="N16" i="5" a="1"/>
  <c r="N16" i="5" s="1"/>
  <c r="N17" i="5" a="1"/>
  <c r="N17" i="5" s="1"/>
  <c r="N18" i="5" a="1"/>
  <c r="N18" i="5" s="1"/>
  <c r="N19" i="5" a="1"/>
  <c r="N19" i="5" s="1"/>
  <c r="N20" i="5" a="1"/>
  <c r="N20" i="5" s="1"/>
  <c r="N21" i="5" a="1"/>
  <c r="N21" i="5" s="1"/>
  <c r="N22" i="5" a="1"/>
  <c r="N22" i="5" s="1"/>
  <c r="N23" i="5" a="1"/>
  <c r="N23" i="5" s="1"/>
  <c r="F28" i="3" l="1"/>
  <c r="F51" i="3" l="1"/>
  <c r="N8" i="5" a="1"/>
  <c r="N8" i="5" s="1"/>
  <c r="F33" i="3"/>
  <c r="F22" i="3" l="1"/>
  <c r="F38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<sst xmlns="http://schemas.openxmlformats.org/spreadsheetml/2006/main" count="805" uniqueCount="421">
  <si>
    <t>ENERGIASELVITYS</t>
  </si>
  <si>
    <t>Sataman nimi</t>
  </si>
  <si>
    <t>Henkilö, joka totetuttaa energiaselvityksen</t>
  </si>
  <si>
    <t>Sataman johtaja, joka hyväksyi tämän dokumentin</t>
  </si>
  <si>
    <t>Päiväys: PP.KK.VVVV</t>
  </si>
  <si>
    <t>Paikka: kaupunki, maa</t>
  </si>
  <si>
    <t xml:space="preserve">Tämä pohja on kehitetty ISO 50001 -standardi perheen mukaisesti. Dokumentin on laatinut EVISA-projektin tutkijat, palkattuna Oulun yliopiston (Suomi) toimesta. </t>
  </si>
  <si>
    <t xml:space="preserve">  </t>
  </si>
  <si>
    <t>Sataman yhteystiedot</t>
  </si>
  <si>
    <t>Osoite:</t>
  </si>
  <si>
    <t>Katu:</t>
  </si>
  <si>
    <t>Kaupunki:</t>
  </si>
  <si>
    <t>Maa:</t>
  </si>
  <si>
    <t>Postinumero:</t>
  </si>
  <si>
    <t>Yrityksen omistaa:</t>
  </si>
  <si>
    <t>Valtio:</t>
  </si>
  <si>
    <t>Yksityinen:</t>
  </si>
  <si>
    <t>Yhteinen:</t>
  </si>
  <si>
    <t>Sataman johtaja:</t>
  </si>
  <si>
    <t>Nimi:</t>
  </si>
  <si>
    <t>S-posti:</t>
  </si>
  <si>
    <t>Puh.:</t>
  </si>
  <si>
    <t>Sataman energia-asiantuntija:</t>
  </si>
  <si>
    <t>Sataman teknikko:</t>
  </si>
  <si>
    <t>Sataman yleistiedot</t>
  </si>
  <si>
    <t>Osa-alue</t>
  </si>
  <si>
    <t>Arvo</t>
  </si>
  <si>
    <t>HUOMIOT</t>
  </si>
  <si>
    <t>Lista sataman palveluista:</t>
  </si>
  <si>
    <t>kyllä / ei</t>
  </si>
  <si>
    <t>Matkustajaterminaali (ristely)</t>
  </si>
  <si>
    <t>Rahtiterminaali</t>
  </si>
  <si>
    <t>Lauttaterminaali</t>
  </si>
  <si>
    <t>Satamien kokonaismäärä</t>
  </si>
  <si>
    <r>
      <rPr>
        <b/>
        <sz val="11"/>
        <color theme="1"/>
        <rFont val="Arial"/>
        <family val="2"/>
      </rPr>
      <t>Nimet:</t>
    </r>
    <r>
      <rPr>
        <sz val="11"/>
        <color theme="1"/>
        <rFont val="Arial"/>
        <family val="2"/>
      </rPr>
      <t xml:space="preserve"> </t>
    </r>
  </si>
  <si>
    <t>Satamat joiden energiatiedot saatavilla</t>
  </si>
  <si>
    <t xml:space="preserve">Nimet: </t>
  </si>
  <si>
    <t>Sataman vuosittaiset tilastot:</t>
  </si>
  <si>
    <t>YHTEENSÄ</t>
  </si>
  <si>
    <r>
      <rPr>
        <b/>
        <sz val="11"/>
        <color theme="1"/>
        <rFont val="Arial"/>
        <family val="2"/>
      </rPr>
      <t>Rahdin paino</t>
    </r>
    <r>
      <rPr>
        <sz val="11"/>
        <color theme="1"/>
        <rFont val="Arial"/>
        <family val="2"/>
      </rPr>
      <t>: miljoonia tonneja</t>
    </r>
  </si>
  <si>
    <r>
      <rPr>
        <b/>
        <sz val="11"/>
        <color theme="1"/>
        <rFont val="Arial"/>
        <family val="2"/>
      </rPr>
      <t>Matkustajaliikenne</t>
    </r>
    <r>
      <rPr>
        <sz val="11"/>
        <color theme="1"/>
        <rFont val="Arial"/>
        <family val="2"/>
      </rPr>
      <t>: miljoonia ihmisiä</t>
    </r>
  </si>
  <si>
    <t>Saapuvat alukset</t>
  </si>
  <si>
    <r>
      <rPr>
        <b/>
        <sz val="11"/>
        <color theme="1"/>
        <rFont val="Arial"/>
        <family val="2"/>
      </rPr>
      <t>Konttien volyymi</t>
    </r>
    <r>
      <rPr>
        <sz val="11"/>
        <color theme="1"/>
        <rFont val="Arial"/>
        <family val="2"/>
      </rPr>
      <t>, TEU:na</t>
    </r>
  </si>
  <si>
    <r>
      <rPr>
        <b/>
        <sz val="11"/>
        <color theme="1"/>
        <rFont val="Arial"/>
        <family val="2"/>
      </rPr>
      <t>Kaikkien työntekijöiden kokonaistuottavuus</t>
    </r>
    <r>
      <rPr>
        <sz val="11"/>
        <color theme="1"/>
        <rFont val="Arial"/>
        <family val="2"/>
      </rPr>
      <t>, henkilötyötunti per vuosi</t>
    </r>
  </si>
  <si>
    <r>
      <rPr>
        <b/>
        <sz val="11"/>
        <color theme="1"/>
        <rFont val="Arial"/>
        <family val="2"/>
      </rPr>
      <t>Vuosittainen liikevaihto</t>
    </r>
    <r>
      <rPr>
        <sz val="11"/>
        <color theme="1"/>
        <rFont val="Arial"/>
        <family val="2"/>
      </rPr>
      <t>, miljoonia euroja</t>
    </r>
  </si>
  <si>
    <t>Vuosittaisen energiankulutuksen kustannukset:</t>
  </si>
  <si>
    <t>Miljoonia euroja</t>
  </si>
  <si>
    <r>
      <t>Vuosittaisen kokonaisenergian kustannukset (</t>
    </r>
    <r>
      <rPr>
        <b/>
        <sz val="12"/>
        <rFont val="Arial"/>
        <family val="2"/>
      </rPr>
      <t>sähkö + lämmitys + polttoaine</t>
    </r>
    <r>
      <rPr>
        <sz val="12"/>
        <rFont val="Arial"/>
        <family val="2"/>
      </rPr>
      <t>)</t>
    </r>
  </si>
  <si>
    <t>SELITE</t>
  </si>
  <si>
    <r>
      <rPr>
        <sz val="11"/>
        <rFont val="Arial"/>
        <family val="2"/>
      </rPr>
      <t>Käytetyn</t>
    </r>
    <r>
      <rPr>
        <b/>
        <sz val="11"/>
        <rFont val="Arial"/>
        <family val="2"/>
      </rPr>
      <t xml:space="preserve"> sähkön</t>
    </r>
    <r>
      <rPr>
        <sz val="11"/>
        <rFont val="Arial"/>
        <family val="2"/>
      </rPr>
      <t xml:space="preserve"> kokonaiskustannukset:</t>
    </r>
  </si>
  <si>
    <r>
      <t xml:space="preserve">sisältäen </t>
    </r>
    <r>
      <rPr>
        <b/>
        <sz val="11"/>
        <rFont val="Arial"/>
        <family val="2"/>
      </rPr>
      <t>sähkölämmityksen</t>
    </r>
  </si>
  <si>
    <t>sähkö: lämmitys</t>
  </si>
  <si>
    <r>
      <t xml:space="preserve">sisältäen </t>
    </r>
    <r>
      <rPr>
        <b/>
        <sz val="11"/>
        <rFont val="Arial"/>
        <family val="2"/>
      </rPr>
      <t>sähköisen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ilmanvaihdon</t>
    </r>
  </si>
  <si>
    <t>sähkö: ilmanvaihto</t>
  </si>
  <si>
    <r>
      <rPr>
        <sz val="11"/>
        <color rgb="FF000000"/>
        <rFont val="Arial"/>
      </rPr>
      <t xml:space="preserve">sisältäen </t>
    </r>
    <r>
      <rPr>
        <b/>
        <sz val="11"/>
        <color rgb="FF000000"/>
        <rFont val="Arial"/>
      </rPr>
      <t>sähköisen</t>
    </r>
    <r>
      <rPr>
        <sz val="11"/>
        <color rgb="FF000000"/>
        <rFont val="Arial"/>
      </rPr>
      <t xml:space="preserve"> </t>
    </r>
    <r>
      <rPr>
        <b/>
        <sz val="11"/>
        <color rgb="FF000000"/>
        <rFont val="Arial"/>
      </rPr>
      <t>jäähdytyksen</t>
    </r>
  </si>
  <si>
    <t>sähkö: jäähdytys</t>
  </si>
  <si>
    <r>
      <t xml:space="preserve">sisältäen </t>
    </r>
    <r>
      <rPr>
        <b/>
        <sz val="11"/>
        <rFont val="Arial"/>
        <family val="2"/>
      </rPr>
      <t>sähkövalaistuksen</t>
    </r>
  </si>
  <si>
    <t>sähkö: valaistus</t>
  </si>
  <si>
    <r>
      <t>Käytetyn</t>
    </r>
    <r>
      <rPr>
        <b/>
        <sz val="11"/>
        <rFont val="Arial"/>
        <family val="2"/>
      </rPr>
      <t xml:space="preserve"> lämmön</t>
    </r>
    <r>
      <rPr>
        <sz val="11"/>
        <rFont val="Arial"/>
        <family val="2"/>
      </rPr>
      <t xml:space="preserve"> kokonaiskustannukset (ainoastaan sähköttömät):</t>
    </r>
  </si>
  <si>
    <r>
      <t xml:space="preserve">sisältäen </t>
    </r>
    <r>
      <rPr>
        <b/>
        <sz val="11"/>
        <rFont val="Arial"/>
        <family val="2"/>
      </rPr>
      <t>kaukolämmön</t>
    </r>
  </si>
  <si>
    <t>kaukolämpö</t>
  </si>
  <si>
    <r>
      <t xml:space="preserve">sisältäen </t>
    </r>
    <r>
      <rPr>
        <b/>
        <sz val="11"/>
        <rFont val="Arial"/>
        <family val="2"/>
      </rPr>
      <t>nestemäisen polttoaineen</t>
    </r>
  </si>
  <si>
    <t>lämmitys: nestemäinen</t>
  </si>
  <si>
    <r>
      <t xml:space="preserve">sisältäen </t>
    </r>
    <r>
      <rPr>
        <b/>
        <sz val="11"/>
        <rFont val="Arial"/>
        <family val="2"/>
      </rPr>
      <t>kaasun</t>
    </r>
  </si>
  <si>
    <t>lämmitys: kaasu</t>
  </si>
  <si>
    <r>
      <t xml:space="preserve">sisältäen </t>
    </r>
    <r>
      <rPr>
        <b/>
        <sz val="11"/>
        <rFont val="Arial"/>
        <family val="2"/>
      </rPr>
      <t>kiinteän polttoaineen</t>
    </r>
  </si>
  <si>
    <t xml:space="preserve">lämmitys: kiinteä </t>
  </si>
  <si>
    <r>
      <t xml:space="preserve">Kuljetukseen käytetyn </t>
    </r>
    <r>
      <rPr>
        <b/>
        <sz val="11"/>
        <rFont val="Arial"/>
        <family val="2"/>
      </rPr>
      <t>polttoaineen</t>
    </r>
    <r>
      <rPr>
        <sz val="11"/>
        <rFont val="Arial"/>
        <family val="2"/>
      </rPr>
      <t xml:space="preserve"> kokonaiskustannukset:</t>
    </r>
  </si>
  <si>
    <r>
      <t xml:space="preserve">sisältäen </t>
    </r>
    <r>
      <rPr>
        <b/>
        <sz val="11"/>
        <rFont val="Arial"/>
        <family val="2"/>
      </rPr>
      <t>bensiini</t>
    </r>
    <r>
      <rPr>
        <sz val="11"/>
        <rFont val="Arial"/>
        <family val="2"/>
      </rPr>
      <t xml:space="preserve"> (E95, E98)</t>
    </r>
  </si>
  <si>
    <t>polttoaine: bensiini</t>
  </si>
  <si>
    <r>
      <t xml:space="preserve">sisältäen </t>
    </r>
    <r>
      <rPr>
        <b/>
        <sz val="11"/>
        <rFont val="Arial"/>
        <family val="2"/>
      </rPr>
      <t>diesel</t>
    </r>
  </si>
  <si>
    <t>polttoaine: diesel</t>
  </si>
  <si>
    <r>
      <t xml:space="preserve">sisältäen </t>
    </r>
    <r>
      <rPr>
        <b/>
        <sz val="11"/>
        <rFont val="Arial"/>
        <family val="2"/>
      </rPr>
      <t>kerosiini</t>
    </r>
  </si>
  <si>
    <t>polttoaine: kerosiini</t>
  </si>
  <si>
    <r>
      <t xml:space="preserve">sisältäen </t>
    </r>
    <r>
      <rPr>
        <b/>
        <sz val="11"/>
        <rFont val="Arial"/>
        <family val="2"/>
      </rPr>
      <t>kaasu</t>
    </r>
  </si>
  <si>
    <t>polttoaine: kaasu</t>
  </si>
  <si>
    <t>Energiakustannusten osuus vuosittaisesta liikevaihdosta, %</t>
  </si>
  <si>
    <t>Vuosittainen energiankulutus:</t>
  </si>
  <si>
    <r>
      <rPr>
        <sz val="11"/>
        <color theme="1"/>
        <rFont val="Arial"/>
        <family val="2"/>
      </rPr>
      <t>Kokonais</t>
    </r>
    <r>
      <rPr>
        <b/>
        <sz val="11"/>
        <color rgb="FF0070C0"/>
        <rFont val="Arial"/>
        <family val="2"/>
      </rPr>
      <t xml:space="preserve">sähkön </t>
    </r>
    <r>
      <rPr>
        <sz val="11"/>
        <color theme="1"/>
        <rFont val="Arial"/>
        <family val="2"/>
      </rPr>
      <t>kulutus, tuhansia kWh:</t>
    </r>
  </si>
  <si>
    <r>
      <t xml:space="preserve">sisältäen </t>
    </r>
    <r>
      <rPr>
        <b/>
        <sz val="11"/>
        <color theme="4"/>
        <rFont val="Arial"/>
        <family val="2"/>
      </rPr>
      <t>sähkö</t>
    </r>
    <r>
      <rPr>
        <b/>
        <sz val="11"/>
        <color theme="1"/>
        <rFont val="Arial"/>
        <family val="2"/>
      </rPr>
      <t>lämmityksen</t>
    </r>
  </si>
  <si>
    <r>
      <t xml:space="preserve">sisältäen </t>
    </r>
    <r>
      <rPr>
        <b/>
        <sz val="11"/>
        <color theme="4"/>
        <rFont val="Arial"/>
        <family val="2"/>
      </rPr>
      <t>sähköisen</t>
    </r>
    <r>
      <rPr>
        <b/>
        <sz val="11"/>
        <color theme="1"/>
        <rFont val="Arial"/>
        <family val="2"/>
      </rPr>
      <t xml:space="preserve"> ilmanvaihdon</t>
    </r>
  </si>
  <si>
    <r>
      <rPr>
        <sz val="11"/>
        <color rgb="FF000000"/>
        <rFont val="Arial"/>
      </rPr>
      <t xml:space="preserve">sisältäen </t>
    </r>
    <r>
      <rPr>
        <b/>
        <sz val="11"/>
        <color rgb="FF4472C4"/>
        <rFont val="Arial"/>
      </rPr>
      <t>sähköisen</t>
    </r>
    <r>
      <rPr>
        <b/>
        <sz val="11"/>
        <color rgb="FF000000"/>
        <rFont val="Arial"/>
      </rPr>
      <t xml:space="preserve"> jäähdytyksen</t>
    </r>
  </si>
  <si>
    <r>
      <t xml:space="preserve">sisältäen </t>
    </r>
    <r>
      <rPr>
        <b/>
        <sz val="11"/>
        <color theme="4"/>
        <rFont val="Arial"/>
        <family val="2"/>
      </rPr>
      <t>sähkö</t>
    </r>
    <r>
      <rPr>
        <b/>
        <sz val="11"/>
        <color theme="1"/>
        <rFont val="Arial"/>
        <family val="2"/>
      </rPr>
      <t>valaistuksen</t>
    </r>
  </si>
  <si>
    <r>
      <rPr>
        <b/>
        <sz val="11"/>
        <rFont val="Arial"/>
        <family val="2"/>
      </rPr>
      <t>Kaukolämpö</t>
    </r>
    <r>
      <rPr>
        <sz val="11"/>
        <rFont val="Arial"/>
        <family val="2"/>
      </rPr>
      <t xml:space="preserve">, tuhansia litroja (jos muu: </t>
    </r>
    <r>
      <rPr>
        <b/>
        <u/>
        <sz val="11"/>
        <rFont val="Arial"/>
        <family val="2"/>
      </rPr>
      <t>korjaa se</t>
    </r>
    <r>
      <rPr>
        <sz val="11"/>
        <rFont val="Arial"/>
        <family val="2"/>
      </rPr>
      <t>, esim. Gcal)</t>
    </r>
  </si>
  <si>
    <r>
      <rPr>
        <b/>
        <sz val="11"/>
        <rFont val="Arial"/>
        <family val="2"/>
      </rPr>
      <t>Kaasu lämmitykseen</t>
    </r>
    <r>
      <rPr>
        <sz val="11"/>
        <rFont val="Arial"/>
        <family val="2"/>
      </rPr>
      <t>, m</t>
    </r>
    <r>
      <rPr>
        <vertAlign val="superscript"/>
        <sz val="11"/>
        <rFont val="Arial"/>
        <family val="2"/>
      </rPr>
      <t>3</t>
    </r>
  </si>
  <si>
    <r>
      <rPr>
        <b/>
        <sz val="11"/>
        <rFont val="Arial"/>
        <family val="2"/>
      </rPr>
      <t>Kiinteä polttoaine lämmitykseen</t>
    </r>
    <r>
      <rPr>
        <sz val="11"/>
        <rFont val="Arial"/>
        <family val="2"/>
      </rPr>
      <t>, tonneja</t>
    </r>
  </si>
  <si>
    <r>
      <rPr>
        <b/>
        <sz val="11"/>
        <rFont val="Arial"/>
        <family val="2"/>
      </rPr>
      <t>Polttoaine boilereihin, kuumavesivarastoon</t>
    </r>
    <r>
      <rPr>
        <sz val="11"/>
        <rFont val="Arial"/>
        <family val="2"/>
      </rPr>
      <t>, tuhansia litroja</t>
    </r>
  </si>
  <si>
    <r>
      <rPr>
        <b/>
        <u/>
        <sz val="11"/>
        <color rgb="FF000000"/>
        <rFont val="Arial"/>
      </rPr>
      <t>Nestemäisen</t>
    </r>
    <r>
      <rPr>
        <sz val="11"/>
        <color rgb="FF000000"/>
        <rFont val="Arial"/>
      </rPr>
      <t xml:space="preserve"> moottori</t>
    </r>
    <r>
      <rPr>
        <b/>
        <sz val="11"/>
        <color rgb="FF000000"/>
        <rFont val="Arial"/>
      </rPr>
      <t>polttoaineen</t>
    </r>
    <r>
      <rPr>
        <sz val="11"/>
        <color rgb="FF000000"/>
        <rFont val="Arial"/>
      </rPr>
      <t xml:space="preserve"> kokonaiskulutus, tuhansia litroja:</t>
    </r>
  </si>
  <si>
    <r>
      <rPr>
        <b/>
        <sz val="11"/>
        <color rgb="FF000000"/>
        <rFont val="Arial"/>
      </rPr>
      <t>Kaasumaisen moottoripolttoaineen</t>
    </r>
    <r>
      <rPr>
        <sz val="11"/>
        <color rgb="FF000000"/>
        <rFont val="Arial"/>
      </rPr>
      <t xml:space="preserve"> kokonaiskulutus, m</t>
    </r>
    <r>
      <rPr>
        <vertAlign val="superscript"/>
        <sz val="11"/>
        <color rgb="FF000000"/>
        <rFont val="Arial"/>
      </rPr>
      <t>3</t>
    </r>
    <r>
      <rPr>
        <sz val="11"/>
        <color rgb="FF000000"/>
        <rFont val="Arial"/>
      </rPr>
      <t xml:space="preserve"> 
(jos muu: </t>
    </r>
    <r>
      <rPr>
        <b/>
        <u/>
        <sz val="11"/>
        <color rgb="FF000000"/>
        <rFont val="Arial"/>
      </rPr>
      <t>korjaa se</t>
    </r>
    <r>
      <rPr>
        <sz val="11"/>
        <color rgb="FF000000"/>
        <rFont val="Arial"/>
      </rPr>
      <t xml:space="preserve">, esim. tuhansia litroja) </t>
    </r>
  </si>
  <si>
    <t xml:space="preserve">Vuosittainen vedenkulutus: </t>
  </si>
  <si>
    <r>
      <t xml:space="preserve">molemmat </t>
    </r>
    <r>
      <rPr>
        <b/>
        <sz val="11"/>
        <rFont val="Arial"/>
        <family val="2"/>
      </rPr>
      <t>kylmä</t>
    </r>
    <r>
      <rPr>
        <sz val="11"/>
        <rFont val="Arial"/>
        <family val="2"/>
      </rPr>
      <t xml:space="preserve"> sekä</t>
    </r>
    <r>
      <rPr>
        <b/>
        <sz val="11"/>
        <rFont val="Arial"/>
        <family val="2"/>
      </rPr>
      <t xml:space="preserve"> kuuma</t>
    </r>
    <r>
      <rPr>
        <sz val="11"/>
        <rFont val="Arial"/>
        <family val="2"/>
      </rPr>
      <t>, tuhansia kuutiometrejä</t>
    </r>
  </si>
  <si>
    <r>
      <t xml:space="preserve">erikseen </t>
    </r>
    <r>
      <rPr>
        <b/>
        <sz val="11"/>
        <rFont val="Arial"/>
        <family val="2"/>
      </rPr>
      <t>kuumavesi</t>
    </r>
    <r>
      <rPr>
        <sz val="11"/>
        <rFont val="Arial"/>
        <family val="2"/>
      </rPr>
      <t xml:space="preserve"> </t>
    </r>
  </si>
  <si>
    <r>
      <t xml:space="preserve">erikseen </t>
    </r>
    <r>
      <rPr>
        <b/>
        <sz val="11"/>
        <rFont val="Arial"/>
        <family val="2"/>
      </rPr>
      <t>kylmävesi</t>
    </r>
    <r>
      <rPr>
        <sz val="11"/>
        <rFont val="Arial"/>
        <family val="2"/>
      </rPr>
      <t xml:space="preserve"> </t>
    </r>
  </si>
  <si>
    <t>Kaikkien satamaoperaattoreiden tiedot</t>
  </si>
  <si>
    <t>Yrityksen nimi</t>
  </si>
  <si>
    <t>Päätehtävä/rooli</t>
  </si>
  <si>
    <t>Tehtävät satamassa</t>
  </si>
  <si>
    <t>Työntekijöiden määrä</t>
  </si>
  <si>
    <t>Energiaseuranta</t>
  </si>
  <si>
    <t>Satamakartta sähkömittareilla</t>
  </si>
  <si>
    <t>Sähkö (erikseen)</t>
  </si>
  <si>
    <t>1.1 Sähkökanavat varustettu mittareilla:</t>
  </si>
  <si>
    <t>Osio</t>
  </si>
  <si>
    <t>Määrä</t>
  </si>
  <si>
    <t>Asennettu (minne)</t>
  </si>
  <si>
    <t xml:space="preserve">1.2 Sähkökanavat ilman mittareita: </t>
  </si>
  <si>
    <t>Lista paikoista/alueista</t>
  </si>
  <si>
    <t>Lämmitys (erikseen)</t>
  </si>
  <si>
    <t>Satamakartta lämmitysmittareilla</t>
  </si>
  <si>
    <t>2.1 Lämmityskanavat varustettu mittareilla:</t>
  </si>
  <si>
    <t>2.2 Lämmityskanavat ilman mittareita:</t>
  </si>
  <si>
    <t>Yhdistetty</t>
  </si>
  <si>
    <t>Satamakartta yhdistetyillä mittareilla</t>
  </si>
  <si>
    <t>3.1 Kanavat varustettu mittareilla:</t>
  </si>
  <si>
    <t>3.2 Kanavat ilman mittareita:</t>
  </si>
  <si>
    <t>Moottoripolttoaine</t>
  </si>
  <si>
    <t>Satamakartta moottoripolttoainemittareilla</t>
  </si>
  <si>
    <t>4.1 Polttoaineenhallinta varustettu mittareilla:</t>
  </si>
  <si>
    <r>
      <rPr>
        <sz val="11"/>
        <color rgb="FF000000"/>
        <rFont val="Arial Black"/>
      </rPr>
      <t xml:space="preserve">4.2 Polttoaineenhallinta </t>
    </r>
    <r>
      <rPr>
        <u/>
        <sz val="11"/>
        <color rgb="FF000000"/>
        <rFont val="Arial Black"/>
      </rPr>
      <t>ilman</t>
    </r>
    <r>
      <rPr>
        <sz val="11"/>
        <color rgb="FF000000"/>
        <rFont val="Arial Black"/>
      </rPr>
      <t xml:space="preserve"> mittareita:</t>
    </r>
  </si>
  <si>
    <t>Maakaasu tai biokaasu</t>
  </si>
  <si>
    <t>Satamakartta kaasumittareilla</t>
  </si>
  <si>
    <t>5.1 Kaasun hallinta varustettu mittareilla:</t>
  </si>
  <si>
    <t>5.2 Kaasun hallinta ilman mittareita:</t>
  </si>
  <si>
    <t>Vesi</t>
  </si>
  <si>
    <t>Satamakartta vesimittareilla</t>
  </si>
  <si>
    <t>6.1 Veden hallinta varustettu mittareilla:</t>
  </si>
  <si>
    <r>
      <rPr>
        <sz val="11"/>
        <color rgb="FF000000"/>
        <rFont val="Arial Black"/>
      </rPr>
      <t xml:space="preserve">6.2 Veden hallinta </t>
    </r>
    <r>
      <rPr>
        <u/>
        <sz val="11"/>
        <color rgb="FF000000"/>
        <rFont val="Arial Black"/>
      </rPr>
      <t>ilman</t>
    </r>
    <r>
      <rPr>
        <sz val="11"/>
        <color rgb="FF000000"/>
        <rFont val="Arial Black"/>
      </rPr>
      <t xml:space="preserve"> mittareita:</t>
    </r>
  </si>
  <si>
    <t>Sataman energiankulutus</t>
  </si>
  <si>
    <t>Tavanomainen energiankulutus: per vuosi</t>
  </si>
  <si>
    <t>Energiatyyppi</t>
  </si>
  <si>
    <t>Lähtökohta</t>
  </si>
  <si>
    <t>Nykyinen</t>
  </si>
  <si>
    <t>Huomiot</t>
  </si>
  <si>
    <t>[2022]</t>
  </si>
  <si>
    <t>1.1</t>
  </si>
  <si>
    <t>Kokonaissähkö</t>
  </si>
  <si>
    <t>tuhansia kWh</t>
  </si>
  <si>
    <t>sis. sähkölämmitys</t>
  </si>
  <si>
    <t>sis. sähköinen ilmanvaihto</t>
  </si>
  <si>
    <t>sis. sähköinen jäähdytys</t>
  </si>
  <si>
    <t>sis. sähkövalaistus</t>
  </si>
  <si>
    <t>1.2</t>
  </si>
  <si>
    <t>Kaukolämpö</t>
  </si>
  <si>
    <t>tuhansia litroja</t>
  </si>
  <si>
    <r>
      <t xml:space="preserve">Lämmitys: </t>
    </r>
    <r>
      <rPr>
        <sz val="11"/>
        <rFont val="Arial"/>
        <family val="2"/>
      </rPr>
      <t>kaasu</t>
    </r>
  </si>
  <si>
    <r>
      <t>tuhansia m</t>
    </r>
    <r>
      <rPr>
        <vertAlign val="superscript"/>
        <sz val="11"/>
        <color theme="1"/>
        <rFont val="Arial"/>
        <family val="2"/>
      </rPr>
      <t>3</t>
    </r>
  </si>
  <si>
    <r>
      <t xml:space="preserve">Lämmitys: </t>
    </r>
    <r>
      <rPr>
        <sz val="11"/>
        <rFont val="Arial"/>
        <family val="2"/>
      </rPr>
      <t>kiinteä polttoaine</t>
    </r>
  </si>
  <si>
    <t>tonneja</t>
  </si>
  <si>
    <r>
      <rPr>
        <b/>
        <sz val="11"/>
        <color theme="1"/>
        <rFont val="Arial"/>
        <family val="2"/>
      </rPr>
      <t>Lämmitys</t>
    </r>
    <r>
      <rPr>
        <sz val="11"/>
        <color theme="1"/>
        <rFont val="Arial"/>
        <family val="2"/>
      </rPr>
      <t>: nestemäinen polttoaine</t>
    </r>
  </si>
  <si>
    <t>1.3</t>
  </si>
  <si>
    <r>
      <rPr>
        <b/>
        <sz val="11"/>
        <rFont val="Arial"/>
        <family val="2"/>
      </rPr>
      <t>Moottoripolttoaine</t>
    </r>
    <r>
      <rPr>
        <sz val="11"/>
        <rFont val="Arial"/>
        <family val="2"/>
      </rPr>
      <t>: bensiini</t>
    </r>
  </si>
  <si>
    <r>
      <t xml:space="preserve">Moottoripolttoaine: </t>
    </r>
    <r>
      <rPr>
        <sz val="11"/>
        <rFont val="Arial"/>
        <family val="2"/>
      </rPr>
      <t>diesel</t>
    </r>
  </si>
  <si>
    <r>
      <rPr>
        <b/>
        <sz val="11"/>
        <rFont val="Arial"/>
        <family val="2"/>
      </rPr>
      <t>Moottoripolttoaine:</t>
    </r>
    <r>
      <rPr>
        <sz val="11"/>
        <rFont val="Arial"/>
        <family val="2"/>
      </rPr>
      <t xml:space="preserve"> kerosiini</t>
    </r>
  </si>
  <si>
    <r>
      <rPr>
        <b/>
        <sz val="11"/>
        <rFont val="Arial"/>
        <family val="2"/>
      </rPr>
      <t>Moottoripolttoaine:</t>
    </r>
    <r>
      <rPr>
        <sz val="11"/>
        <rFont val="Arial"/>
        <family val="2"/>
      </rPr>
      <t xml:space="preserve"> kaasu</t>
    </r>
  </si>
  <si>
    <t>1.4</t>
  </si>
  <si>
    <t>Vesi (kylmä sekä kuuma)</t>
  </si>
  <si>
    <t>erikseen kuumavesi</t>
  </si>
  <si>
    <t>erikseen kylmävesi</t>
  </si>
  <si>
    <t>Uusiutuvan energian kulutus: per vuosi</t>
  </si>
  <si>
    <t>2.1</t>
  </si>
  <si>
    <t>Aurinko</t>
  </si>
  <si>
    <t>Tuuli</t>
  </si>
  <si>
    <t>Maalämpö</t>
  </si>
  <si>
    <t>Muu</t>
  </si>
  <si>
    <t>2.2</t>
  </si>
  <si>
    <t>Lämmitys</t>
  </si>
  <si>
    <t>2.3</t>
  </si>
  <si>
    <t>Kiinteä biopolttoaine</t>
  </si>
  <si>
    <t>2.4</t>
  </si>
  <si>
    <t>Nestemäinen biopolttoaine</t>
  </si>
  <si>
    <r>
      <t>m</t>
    </r>
    <r>
      <rPr>
        <vertAlign val="superscript"/>
        <sz val="11"/>
        <color theme="1"/>
        <rFont val="Arial"/>
        <family val="2"/>
      </rPr>
      <t>3</t>
    </r>
  </si>
  <si>
    <t>2.5</t>
  </si>
  <si>
    <t>Moottoribiopolttoaine kokonaisuudessaan</t>
  </si>
  <si>
    <t>litraa</t>
  </si>
  <si>
    <t>Biodiesel</t>
  </si>
  <si>
    <t>Bioethanoli</t>
  </si>
  <si>
    <t>2.6</t>
  </si>
  <si>
    <t>Biokaasu kokonaisuudessaan</t>
  </si>
  <si>
    <t>Ei moottoripolttoaine</t>
  </si>
  <si>
    <t>Sähköbudjetti</t>
  </si>
  <si>
    <t xml:space="preserve"> (HUOMIO! Tähän ei lisätä sähkölämmitystä)</t>
  </si>
  <si>
    <t>Budjettisuora: SISÄÄN
(vastaanotettu)</t>
  </si>
  <si>
    <t>Sisään, yhteensä</t>
  </si>
  <si>
    <t>Ulkoinen lähde</t>
  </si>
  <si>
    <t>Oma lähde</t>
  </si>
  <si>
    <t>Budjettisuora: ULOS
(kulutettu)</t>
  </si>
  <si>
    <t>Ulos, yhteensä</t>
  </si>
  <si>
    <t>Sataman hallintorakennus</t>
  </si>
  <si>
    <t>Muut sataman rakennukset:</t>
  </si>
  <si>
    <r>
      <t xml:space="preserve">VARASTORAKENNUS </t>
    </r>
    <r>
      <rPr>
        <b/>
        <sz val="11"/>
        <rFont val="Arial"/>
        <family val="2"/>
      </rPr>
      <t>1</t>
    </r>
  </si>
  <si>
    <r>
      <t xml:space="preserve">VARASTORAKENNUS </t>
    </r>
    <r>
      <rPr>
        <b/>
        <sz val="11"/>
        <rFont val="Arial"/>
        <family val="2"/>
      </rPr>
      <t>..</t>
    </r>
  </si>
  <si>
    <r>
      <t xml:space="preserve">VARASTORAKENNUS </t>
    </r>
    <r>
      <rPr>
        <b/>
        <sz val="11"/>
        <rFont val="Arial"/>
        <family val="2"/>
      </rPr>
      <t>n</t>
    </r>
  </si>
  <si>
    <t>Aliurakoitsijat:</t>
  </si>
  <si>
    <r>
      <t xml:space="preserve">ALIURAKOITSIJA </t>
    </r>
    <r>
      <rPr>
        <b/>
        <sz val="11"/>
        <rFont val="Arial"/>
        <family val="2"/>
      </rPr>
      <t>1</t>
    </r>
  </si>
  <si>
    <r>
      <t xml:space="preserve">ALIURAKOITSIJA </t>
    </r>
    <r>
      <rPr>
        <b/>
        <sz val="11"/>
        <rFont val="Arial"/>
        <family val="2"/>
      </rPr>
      <t>..</t>
    </r>
  </si>
  <si>
    <r>
      <t xml:space="preserve">ALIURAKOITSIJA </t>
    </r>
    <r>
      <rPr>
        <b/>
        <sz val="11"/>
        <rFont val="Arial"/>
        <family val="2"/>
      </rPr>
      <t>n</t>
    </r>
  </si>
  <si>
    <t>Ulkoilma laitteet</t>
  </si>
  <si>
    <t>Raportoidut häviöt</t>
  </si>
  <si>
    <t>Kuvaus visuaalisista huomioista</t>
  </si>
  <si>
    <t>(esimerkiksi sähkön väärinkäyttö tai häviöt)</t>
  </si>
  <si>
    <t>Kehitysmahdollisuudet</t>
  </si>
  <si>
    <t>Millä toimenpiteillä saadaan sähkönkäyttöä tai verkostoa parannettua (esimerkkejä)</t>
  </si>
  <si>
    <t>Lämmitysbudjetti</t>
  </si>
  <si>
    <r>
      <rPr>
        <sz val="11"/>
        <color rgb="FF000000"/>
        <rFont val="Arial"/>
      </rPr>
      <t xml:space="preserve">Ainoastaan </t>
    </r>
    <r>
      <rPr>
        <b/>
        <u/>
        <sz val="11"/>
        <color rgb="FF000000"/>
        <rFont val="Arial"/>
      </rPr>
      <t>vesikierto</t>
    </r>
    <r>
      <rPr>
        <sz val="11"/>
        <color rgb="FF000000"/>
        <rFont val="Arial"/>
      </rPr>
      <t>lämmitys</t>
    </r>
  </si>
  <si>
    <t>Kuuma vesi</t>
  </si>
  <si>
    <t>s</t>
  </si>
  <si>
    <t>tuhansia  litroja</t>
  </si>
  <si>
    <t>Budjettisuora: ULOS</t>
  </si>
  <si>
    <t>Muut satamarakennukset</t>
  </si>
  <si>
    <r>
      <t xml:space="preserve">VARASTORAKENNUS </t>
    </r>
    <r>
      <rPr>
        <b/>
        <sz val="11"/>
        <color theme="1"/>
        <rFont val="Arial"/>
        <family val="2"/>
      </rPr>
      <t>1</t>
    </r>
  </si>
  <si>
    <r>
      <t xml:space="preserve">VARASTORAKENNUS </t>
    </r>
    <r>
      <rPr>
        <b/>
        <sz val="11"/>
        <color theme="1"/>
        <rFont val="Arial"/>
        <family val="2"/>
      </rPr>
      <t>..</t>
    </r>
  </si>
  <si>
    <r>
      <t xml:space="preserve">VARASTORAKENNUS </t>
    </r>
    <r>
      <rPr>
        <b/>
        <sz val="11"/>
        <color theme="1"/>
        <rFont val="Arial"/>
        <family val="2"/>
      </rPr>
      <t>n</t>
    </r>
  </si>
  <si>
    <t>Aliurakoitsijat</t>
  </si>
  <si>
    <r>
      <t xml:space="preserve">ALIURAKOITSIJA </t>
    </r>
    <r>
      <rPr>
        <b/>
        <sz val="11"/>
        <color theme="1"/>
        <rFont val="Arial"/>
        <family val="2"/>
      </rPr>
      <t>1</t>
    </r>
  </si>
  <si>
    <r>
      <t xml:space="preserve">ALIURAKOITSIJA </t>
    </r>
    <r>
      <rPr>
        <b/>
        <sz val="11"/>
        <color theme="1"/>
        <rFont val="Arial"/>
        <family val="2"/>
      </rPr>
      <t>..</t>
    </r>
  </si>
  <si>
    <r>
      <t xml:space="preserve">ALIURAKOITSIJA </t>
    </r>
    <r>
      <rPr>
        <b/>
        <sz val="11"/>
        <color theme="1"/>
        <rFont val="Arial"/>
        <family val="2"/>
      </rPr>
      <t>n</t>
    </r>
  </si>
  <si>
    <t>Raportoidut lämpöhäviöt</t>
  </si>
  <si>
    <t>Kuvaus visuaalisista havainnoista</t>
  </si>
  <si>
    <t>(vuodot, erittäin kuumat huoneet, esimerkkejä lämmityksen väärinkäytöstä tai häviöistä)</t>
  </si>
  <si>
    <t>Millä toimenpiteillä saadaan lämmönkäyttöä tai verkostoa paremmaksi? (esimerkkejä)</t>
  </si>
  <si>
    <t xml:space="preserve">
</t>
  </si>
  <si>
    <r>
      <t>Ainoastaan</t>
    </r>
    <r>
      <rPr>
        <b/>
        <u/>
        <sz val="11"/>
        <color theme="1"/>
        <rFont val="Arial"/>
        <family val="2"/>
      </rPr>
      <t xml:space="preserve"> sähkö</t>
    </r>
    <r>
      <rPr>
        <sz val="11"/>
        <color theme="1"/>
        <rFont val="Arial"/>
        <family val="2"/>
      </rPr>
      <t>lämmitys (ja ilmanvaihto)</t>
    </r>
  </si>
  <si>
    <t>Budjettisuora: SISÄÄN
(kulutettu)</t>
  </si>
  <si>
    <t>Huoneen lämmitys</t>
  </si>
  <si>
    <t>Huoneen ilmanvaihto</t>
  </si>
  <si>
    <t>(erittäin kuumat huoneet, esimerkkejä lämmön väärinkäytöstä tai häviöistä)</t>
  </si>
  <si>
    <r>
      <rPr>
        <sz val="11"/>
        <color rgb="FF000000"/>
        <rFont val="Arial"/>
      </rPr>
      <t xml:space="preserve"> </t>
    </r>
    <r>
      <rPr>
        <b/>
        <u/>
        <sz val="11"/>
        <color rgb="FF000000"/>
        <rFont val="Arial"/>
      </rPr>
      <t>Muut lämitystavat:</t>
    </r>
    <r>
      <rPr>
        <sz val="11"/>
        <color rgb="FF000000"/>
        <rFont val="Arial"/>
      </rPr>
      <t xml:space="preserve"> esim kaasupohjaiset infrapunalämmittimet</t>
    </r>
  </si>
  <si>
    <t>Kaasu</t>
  </si>
  <si>
    <t>VARASTORAKENNUS 1</t>
  </si>
  <si>
    <t>VARASTORAKENNUS 2</t>
  </si>
  <si>
    <t>VARASTORAKENNUS 3</t>
  </si>
  <si>
    <t>ALIURAKOITSIJA 1</t>
  </si>
  <si>
    <t>ALIURAKOITSIJA 2</t>
  </si>
  <si>
    <t>ALIURAKOITSIJA 3</t>
  </si>
  <si>
    <r>
      <rPr>
        <sz val="14"/>
        <color rgb="FF000000"/>
        <rFont val="Arial Black"/>
      </rPr>
      <t>Moottoripolttoaine</t>
    </r>
    <r>
      <rPr>
        <sz val="14"/>
        <color rgb="FF000000"/>
        <rFont val="Arial"/>
      </rPr>
      <t>: ajoneuvojen inventaario</t>
    </r>
  </si>
  <si>
    <r>
      <t>Ajoneuvo info</t>
    </r>
    <r>
      <rPr>
        <sz val="11"/>
        <color theme="1"/>
        <rFont val="Arial"/>
        <family val="2"/>
      </rPr>
      <t>:
merkki, malli, vuosi</t>
    </r>
  </si>
  <si>
    <t>Yksiköiden lukumäärä</t>
  </si>
  <si>
    <r>
      <t xml:space="preserve">Polttoainetyyppi
</t>
    </r>
    <r>
      <rPr>
        <sz val="11"/>
        <color theme="1"/>
        <rFont val="Arial"/>
        <family val="2"/>
      </rPr>
      <t>(pudotusvalikko)</t>
    </r>
  </si>
  <si>
    <r>
      <t xml:space="preserve">Vuosittaisen raportoidun polttoaineenkäytön yksikkö
</t>
    </r>
    <r>
      <rPr>
        <sz val="11"/>
        <rFont val="Calibri"/>
        <family val="2"/>
      </rPr>
      <t>↓</t>
    </r>
    <r>
      <rPr>
        <b/>
        <sz val="9"/>
        <rFont val="Arial Black"/>
        <family val="2"/>
      </rPr>
      <t xml:space="preserve">
</t>
    </r>
    <r>
      <rPr>
        <sz val="9"/>
        <rFont val="Arial Black"/>
        <family val="2"/>
      </rPr>
      <t>[</t>
    </r>
    <r>
      <rPr>
        <b/>
        <sz val="9"/>
        <rFont val="Arial Black"/>
        <family val="2"/>
      </rPr>
      <t>LÄHTÖKOHTA</t>
    </r>
    <r>
      <rPr>
        <sz val="9"/>
        <rFont val="Arial Black"/>
        <family val="2"/>
      </rPr>
      <t>]</t>
    </r>
  </si>
  <si>
    <t>Kulutuksen seurantatapa</t>
  </si>
  <si>
    <t>Yksikkö</t>
  </si>
  <si>
    <t>2.1 LIIKKUVAT LÄHTEET</t>
  </si>
  <si>
    <t>2.1.1 Lastinkäsittelylaitteet</t>
  </si>
  <si>
    <r>
      <rPr>
        <b/>
        <sz val="11"/>
        <color theme="1"/>
        <rFont val="Arial Black"/>
        <family val="2"/>
      </rPr>
      <t xml:space="preserve">Polttoainetyyppi
</t>
    </r>
    <r>
      <rPr>
        <sz val="11"/>
        <color theme="1"/>
        <rFont val="Arial"/>
        <family val="2"/>
      </rPr>
      <t>(pudotusvalikko)</t>
    </r>
  </si>
  <si>
    <r>
      <rPr>
        <b/>
        <sz val="11"/>
        <color theme="1"/>
        <rFont val="Arial"/>
        <family val="2"/>
      </rPr>
      <t>Yksikkö</t>
    </r>
    <r>
      <rPr>
        <sz val="11"/>
        <color theme="1"/>
        <rFont val="Arial"/>
        <family val="2"/>
      </rPr>
      <t xml:space="preserve">
(pudotusvalikko)</t>
    </r>
  </si>
  <si>
    <t>2.1.1.1</t>
  </si>
  <si>
    <t>Takakauha</t>
  </si>
  <si>
    <t>2.1.1.2</t>
  </si>
  <si>
    <t>Konttitrukki</t>
  </si>
  <si>
    <t>2.1.1.3</t>
  </si>
  <si>
    <t>Nosturit</t>
  </si>
  <si>
    <t>2.1.1.4</t>
  </si>
  <si>
    <t>Trukit</t>
  </si>
  <si>
    <t>2.1.1.5</t>
  </si>
  <si>
    <t>Lakaisukoneet</t>
  </si>
  <si>
    <t>2.1.1.6</t>
  </si>
  <si>
    <t>Pihatraktorit</t>
  </si>
  <si>
    <t>2.1.2 Maantieajoneuvot</t>
  </si>
  <si>
    <t>2.1.2.1</t>
  </si>
  <si>
    <t>Paineistettu maakaasu (CNG) raskas kuorma-auto</t>
  </si>
  <si>
    <t>2.1.2.2</t>
  </si>
  <si>
    <t>Diesel raskas kuorma-auto</t>
  </si>
  <si>
    <t>2.1.2.3</t>
  </si>
  <si>
    <t>Auto</t>
  </si>
  <si>
    <t>2.1.2.4</t>
  </si>
  <si>
    <t>Nesteytetty maakaaasu (LNG) raskas kuorma-auto</t>
  </si>
  <si>
    <t>2.1.2.5</t>
  </si>
  <si>
    <t>Propaani raskas kuorma-auto</t>
  </si>
  <si>
    <t>2.1.3 Junaveturit</t>
  </si>
  <si>
    <t>2.1.3.1</t>
  </si>
  <si>
    <t>Linjasiirtoveturi</t>
  </si>
  <si>
    <t>2.1.3.2</t>
  </si>
  <si>
    <t>Vaihtoveturi</t>
  </si>
  <si>
    <t>2.1.4 Sataman omistamat alukset</t>
  </si>
  <si>
    <t>2.1.4.1</t>
  </si>
  <si>
    <t>Avustava hinaaja</t>
  </si>
  <si>
    <t>2.1.4.2</t>
  </si>
  <si>
    <t>Roskienkeruuvene</t>
  </si>
  <si>
    <t>2.1.4.3</t>
  </si>
  <si>
    <t>Kaupalliset kalastusalukset</t>
  </si>
  <si>
    <t>2.1.4.4</t>
  </si>
  <si>
    <t>Miehistöveneet</t>
  </si>
  <si>
    <t>2.1.4.5</t>
  </si>
  <si>
    <t>Retkialukset</t>
  </si>
  <si>
    <t>2.1.4.6</t>
  </si>
  <si>
    <t>Valtion alukset</t>
  </si>
  <si>
    <t>2.1.4.7</t>
  </si>
  <si>
    <t>Integroitu/ nivelletty-hinaaja ja -proomu</t>
  </si>
  <si>
    <t>2.1.4.8</t>
  </si>
  <si>
    <t>Paikalliset lautat</t>
  </si>
  <si>
    <t>2.1.4.9</t>
  </si>
  <si>
    <t>2.1.4.10</t>
  </si>
  <si>
    <t>Huvialukset</t>
  </si>
  <si>
    <t>2.1.4.11</t>
  </si>
  <si>
    <t>Hinaus- ja työntöveneet</t>
  </si>
  <si>
    <t>2.1.4.12</t>
  </si>
  <si>
    <t>Työveneet</t>
  </si>
  <si>
    <t>2.1.5 Rakennuslaitteet</t>
  </si>
  <si>
    <t>2.1.5.1</t>
  </si>
  <si>
    <t>Ruoppauskone</t>
  </si>
  <si>
    <t>2.1.5.2</t>
  </si>
  <si>
    <t>Maansiirtovälineet</t>
  </si>
  <si>
    <t>2.1.5.3</t>
  </si>
  <si>
    <t>Päällystyslaitteet</t>
  </si>
  <si>
    <t>2.1.5.4</t>
  </si>
  <si>
    <t>Siirrettävät betoni- ja asfalltiasemat</t>
  </si>
  <si>
    <t>2.1.5.5</t>
  </si>
  <si>
    <t>Siirrettävät työmaageneraattorit</t>
  </si>
  <si>
    <t>Moottoripolttoaineen budjetti:</t>
  </si>
  <si>
    <t>№</t>
  </si>
  <si>
    <t>Polttoainetyyppi</t>
  </si>
  <si>
    <t>Yksiköt</t>
  </si>
  <si>
    <t>2.2.1</t>
  </si>
  <si>
    <t>Bensiini</t>
  </si>
  <si>
    <t>Kerosiini</t>
  </si>
  <si>
    <t>Diesel</t>
  </si>
  <si>
    <t>2.2.2</t>
  </si>
  <si>
    <t>Muu tyyppi: kirjoita tähän</t>
  </si>
  <si>
    <t>2.2.3</t>
  </si>
  <si>
    <r>
      <t>Kaasu</t>
    </r>
    <r>
      <rPr>
        <sz val="11"/>
        <rFont val="Arial"/>
        <family val="2"/>
      </rPr>
      <t>, yhteensä</t>
    </r>
  </si>
  <si>
    <t>2.2.4</t>
  </si>
  <si>
    <r>
      <t>Raportoidut häviöt</t>
    </r>
    <r>
      <rPr>
        <sz val="11"/>
        <color theme="1"/>
        <rFont val="Arial"/>
        <family val="2"/>
      </rPr>
      <t>, yhteensä</t>
    </r>
  </si>
  <si>
    <t>(vuodot, valumat, esimerkkejä polttoaineen väärin käytöstä tai häviöistä)</t>
  </si>
  <si>
    <t>2.2.5</t>
  </si>
  <si>
    <t>Millä toimenpiteillä saadaan polttoaineen käyttöä paremmaksi? (esimerkkejä)</t>
  </si>
  <si>
    <t>Inventaario sataman valaistuksesta</t>
  </si>
  <si>
    <t>Sisävalaistus</t>
  </si>
  <si>
    <t>Sijainti</t>
  </si>
  <si>
    <t>Lamppujen lukumäärä</t>
  </si>
  <si>
    <t>Kokonaismäärät</t>
  </si>
  <si>
    <t>Asennettu kapasiteetti, kW</t>
  </si>
  <si>
    <t>Sähkönkulutus, kWh</t>
  </si>
  <si>
    <t>tavalliset polttimot</t>
  </si>
  <si>
    <t>energiatehokkaat polttimot</t>
  </si>
  <si>
    <t>SISÄTILAT YHTEENSÄ</t>
  </si>
  <si>
    <t>Ulkovalaistus</t>
  </si>
  <si>
    <t>ULKOTILAT YHTEENSÄ</t>
  </si>
  <si>
    <t>Satama alue, yhteensä</t>
  </si>
  <si>
    <t>Alue 1</t>
  </si>
  <si>
    <t>Alue 2</t>
  </si>
  <si>
    <t>Alue 3</t>
  </si>
  <si>
    <r>
      <rPr>
        <sz val="14"/>
        <color rgb="FF000000"/>
        <rFont val="Arial Black"/>
      </rPr>
      <t xml:space="preserve">YHTEENSÄ: </t>
    </r>
    <r>
      <rPr>
        <sz val="14"/>
        <color rgb="FF000000"/>
        <rFont val="Arial"/>
      </rPr>
      <t>sisätilat+ulkotilat</t>
    </r>
  </si>
  <si>
    <t>3.1</t>
  </si>
  <si>
    <t>Inventaario satamarakennuksista</t>
  </si>
  <si>
    <t>Rakennus</t>
  </si>
  <si>
    <r>
      <t>Rakennettu</t>
    </r>
    <r>
      <rPr>
        <sz val="11"/>
        <color theme="1"/>
        <rFont val="Arial"/>
        <family val="2"/>
      </rPr>
      <t>, vuosi</t>
    </r>
  </si>
  <si>
    <t>Rakennuksen osat</t>
  </si>
  <si>
    <r>
      <t xml:space="preserve">Rakennuksen kulumat </t>
    </r>
    <r>
      <rPr>
        <b/>
        <sz val="11"/>
        <color theme="1"/>
        <rFont val="Arial Black"/>
        <family val="2"/>
      </rPr>
      <t>%</t>
    </r>
  </si>
  <si>
    <t>Energialuokka</t>
  </si>
  <si>
    <t>Osa</t>
  </si>
  <si>
    <t>Kuvaus</t>
  </si>
  <si>
    <t>Seinät</t>
  </si>
  <si>
    <t>Ikkunat</t>
  </si>
  <si>
    <t>Katto</t>
  </si>
  <si>
    <r>
      <t xml:space="preserve">Varastorakennus </t>
    </r>
    <r>
      <rPr>
        <b/>
        <sz val="11"/>
        <color theme="1"/>
        <rFont val="Arial"/>
        <family val="2"/>
      </rPr>
      <t>1</t>
    </r>
  </si>
  <si>
    <r>
      <rPr>
        <sz val="11"/>
        <color theme="1"/>
        <rFont val="Arial"/>
        <family val="2"/>
      </rPr>
      <t>Varastorakennus</t>
    </r>
    <r>
      <rPr>
        <b/>
        <sz val="11"/>
        <color theme="1"/>
        <rFont val="Arial"/>
        <family val="2"/>
      </rPr>
      <t xml:space="preserve"> ..</t>
    </r>
  </si>
  <si>
    <r>
      <rPr>
        <sz val="11"/>
        <color theme="1"/>
        <rFont val="Arial"/>
        <family val="2"/>
      </rPr>
      <t>Varastorakennus</t>
    </r>
    <r>
      <rPr>
        <b/>
        <sz val="11"/>
        <color theme="1"/>
        <rFont val="Arial"/>
        <family val="2"/>
      </rPr>
      <t xml:space="preserve"> n</t>
    </r>
  </si>
  <si>
    <r>
      <t xml:space="preserve">Aliurakoitsija </t>
    </r>
    <r>
      <rPr>
        <b/>
        <sz val="11"/>
        <color theme="1"/>
        <rFont val="Arial"/>
        <family val="2"/>
      </rPr>
      <t>1</t>
    </r>
  </si>
  <si>
    <r>
      <rPr>
        <sz val="11"/>
        <color theme="1"/>
        <rFont val="Arial"/>
        <family val="2"/>
      </rPr>
      <t>Aliurakoitsija</t>
    </r>
    <r>
      <rPr>
        <b/>
        <sz val="11"/>
        <color theme="1"/>
        <rFont val="Arial"/>
        <family val="2"/>
      </rPr>
      <t xml:space="preserve"> ..</t>
    </r>
  </si>
  <si>
    <r>
      <rPr>
        <sz val="11"/>
        <color theme="1"/>
        <rFont val="Arial"/>
        <family val="2"/>
      </rPr>
      <t>Aliurakoitsija</t>
    </r>
    <r>
      <rPr>
        <b/>
        <sz val="11"/>
        <color theme="1"/>
        <rFont val="Arial"/>
        <family val="2"/>
      </rPr>
      <t xml:space="preserve"> n</t>
    </r>
  </si>
  <si>
    <t>Inventaario vaihtoehtoisista polttoaineista</t>
  </si>
  <si>
    <t>Polttoaine ja sen ominaisuudet</t>
  </si>
  <si>
    <t>Fyysinen muoto</t>
  </si>
  <si>
    <t>kaasu</t>
  </si>
  <si>
    <t>Vuosittainen käyttö</t>
  </si>
  <si>
    <r>
      <t>m</t>
    </r>
    <r>
      <rPr>
        <vertAlign val="superscript"/>
        <sz val="9"/>
        <color theme="1"/>
        <rFont val="Arial"/>
        <family val="2"/>
      </rPr>
      <t>3</t>
    </r>
  </si>
  <si>
    <t>Kulutus</t>
  </si>
  <si>
    <r>
      <rPr>
        <sz val="9"/>
        <color rgb="FF000000"/>
        <rFont val="Arial"/>
      </rPr>
      <t>m</t>
    </r>
    <r>
      <rPr>
        <vertAlign val="superscript"/>
        <sz val="9"/>
        <color rgb="FF000000"/>
        <rFont val="Arial"/>
      </rPr>
      <t>3</t>
    </r>
    <r>
      <rPr>
        <sz val="9"/>
        <color rgb="FF000000"/>
        <rFont val="Arial"/>
      </rPr>
      <t>/t</t>
    </r>
  </si>
  <si>
    <t>Varastopaine</t>
  </si>
  <si>
    <t>MPa</t>
  </si>
  <si>
    <t>Varastolämpötila</t>
  </si>
  <si>
    <r>
      <rPr>
        <vertAlign val="superscript"/>
        <sz val="9"/>
        <color theme="1"/>
        <rFont val="Arial"/>
        <family val="2"/>
      </rPr>
      <t>o</t>
    </r>
    <r>
      <rPr>
        <sz val="9"/>
        <color theme="1"/>
        <rFont val="Arial"/>
        <family val="2"/>
      </rPr>
      <t>C</t>
    </r>
  </si>
  <si>
    <t>Vuosittainen polttoaineen käyttö</t>
  </si>
  <si>
    <t>Gcal</t>
  </si>
  <si>
    <t>Lämpöarvo (dokumenteissa)</t>
  </si>
  <si>
    <r>
      <t>kcal/m</t>
    </r>
    <r>
      <rPr>
        <vertAlign val="superscript"/>
        <sz val="9"/>
        <color theme="1"/>
        <rFont val="Arial"/>
        <family val="2"/>
      </rPr>
      <t>3</t>
    </r>
  </si>
  <si>
    <t>..</t>
  </si>
  <si>
    <t>neste</t>
  </si>
  <si>
    <t>kcal/kg</t>
  </si>
  <si>
    <t>kiinteä</t>
  </si>
  <si>
    <t>t</t>
  </si>
  <si>
    <t>t/t</t>
  </si>
  <si>
    <t>Mpa</t>
  </si>
  <si>
    <t>Inventaario uusiutuvista energianlähteistä</t>
  </si>
  <si>
    <t>Lähde ja sen ominaisuudet</t>
  </si>
  <si>
    <t>Käyttöaika</t>
  </si>
  <si>
    <t>t/vuosi</t>
  </si>
  <si>
    <t>Antoteho</t>
  </si>
  <si>
    <t>kWh</t>
  </si>
  <si>
    <t>Tuontatohuipun hyötysuhde</t>
  </si>
  <si>
    <t>%</t>
  </si>
  <si>
    <t>Vuosittainen raportoitu antoteho</t>
  </si>
  <si>
    <t>MWh</t>
  </si>
  <si>
    <t>n</t>
  </si>
  <si>
    <t>Inventaario toteutetuista energiatehokkuustoimenpiteistä</t>
  </si>
  <si>
    <t>Toimenpiteet</t>
  </si>
  <si>
    <t>Vuosittaiset säästöt</t>
  </si>
  <si>
    <r>
      <rPr>
        <sz val="11"/>
        <color rgb="FF000000"/>
        <rFont val="Arial Black"/>
      </rPr>
      <t xml:space="preserve">Kuvaus
</t>
    </r>
    <r>
      <rPr>
        <sz val="9"/>
        <color rgb="FF000000"/>
        <rFont val="Arial"/>
      </rPr>
      <t>(vuosi, lisätietoja toimenpiteestä)</t>
    </r>
  </si>
  <si>
    <r>
      <t>Kustannus</t>
    </r>
    <r>
      <rPr>
        <sz val="11"/>
        <color theme="1"/>
        <rFont val="Arial"/>
        <family val="2"/>
      </rPr>
      <t>, euro</t>
    </r>
  </si>
  <si>
    <t>SÄHKÖ</t>
  </si>
  <si>
    <t>€</t>
  </si>
  <si>
    <t>1.n</t>
  </si>
  <si>
    <t>LÄMMITYS</t>
  </si>
  <si>
    <t>2.n</t>
  </si>
  <si>
    <t>KIINTEÄ POLTTOAINE</t>
  </si>
  <si>
    <r>
      <t xml:space="preserve">Kuvaus
</t>
    </r>
    <r>
      <rPr>
        <sz val="9"/>
        <color theme="1"/>
        <rFont val="Arial"/>
        <family val="2"/>
      </rPr>
      <t>(vuosi, toimenpiteestä)</t>
    </r>
  </si>
  <si>
    <r>
      <t>t or m</t>
    </r>
    <r>
      <rPr>
        <vertAlign val="superscript"/>
        <sz val="9"/>
        <color theme="1"/>
        <rFont val="Arial"/>
        <family val="2"/>
      </rPr>
      <t>3</t>
    </r>
  </si>
  <si>
    <t>3.n</t>
  </si>
  <si>
    <t>NESTEMÄINEN POLTTOAINE</t>
  </si>
  <si>
    <t>4.1</t>
  </si>
  <si>
    <t>4.n</t>
  </si>
  <si>
    <t>MOOTTORIPOLTTOAINE</t>
  </si>
  <si>
    <t>5.1</t>
  </si>
  <si>
    <t>5.n</t>
  </si>
  <si>
    <t>MAAKAASU</t>
  </si>
  <si>
    <r>
      <t>tuhansia m</t>
    </r>
    <r>
      <rPr>
        <vertAlign val="superscript"/>
        <sz val="9"/>
        <color theme="1"/>
        <rFont val="Arial"/>
        <family val="2"/>
      </rPr>
      <t>3</t>
    </r>
  </si>
  <si>
    <t>6.1</t>
  </si>
  <si>
    <t>6.n</t>
  </si>
  <si>
    <t>VESI</t>
  </si>
  <si>
    <t>7.1</t>
  </si>
  <si>
    <t>7.n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</si>
</sst>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499984740745262"/>
      <name val="Arial"/>
      <family val="2"/>
    </font>
    <font>
      <sz val="14"/>
      <color theme="1"/>
      <name val="Arial Black"/>
      <family val="2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vertAlign val="superscript"/>
      <sz val="11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rial Black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1"/>
      <color theme="1"/>
      <name val="Arial"/>
      <family val="2"/>
    </font>
    <font>
      <sz val="9"/>
      <name val="Arial Black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4"/>
      <color theme="0"/>
      <name val="Arial Black"/>
      <family val="2"/>
    </font>
    <font>
      <sz val="12"/>
      <color theme="1"/>
      <name val="Arial Black"/>
      <family val="2"/>
    </font>
    <font>
      <sz val="16"/>
      <color theme="0"/>
      <name val="Arial Black"/>
      <family val="2"/>
    </font>
    <font>
      <b/>
      <sz val="9"/>
      <color theme="1"/>
      <name val="Arial Black"/>
      <family val="2"/>
    </font>
    <font>
      <b/>
      <sz val="11"/>
      <color rgb="FF0070C0"/>
      <name val="Arial"/>
      <family val="2"/>
    </font>
    <font>
      <b/>
      <sz val="11"/>
      <color rgb="FFFF0000"/>
      <name val="Arial"/>
      <family val="2"/>
    </font>
    <font>
      <b/>
      <sz val="11"/>
      <color theme="7" tint="-0.249977111117893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C00000"/>
      <name val="Arial"/>
      <family val="2"/>
    </font>
    <font>
      <sz val="11"/>
      <color theme="8"/>
      <name val="Arial"/>
      <family val="2"/>
    </font>
    <font>
      <b/>
      <u/>
      <sz val="11"/>
      <name val="Arial"/>
      <family val="2"/>
    </font>
    <font>
      <vertAlign val="superscript"/>
      <sz val="11"/>
      <name val="Arial"/>
      <family val="2"/>
    </font>
    <font>
      <b/>
      <u/>
      <sz val="11"/>
      <color theme="1"/>
      <name val="Arial"/>
      <family val="2"/>
    </font>
    <font>
      <sz val="18"/>
      <color theme="1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b/>
      <sz val="11"/>
      <color theme="4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name val="Arial Black"/>
      <family val="2"/>
    </font>
    <font>
      <b/>
      <sz val="9"/>
      <name val="Arial Black"/>
      <family val="2"/>
    </font>
    <font>
      <sz val="11"/>
      <name val="Calibri"/>
      <family val="2"/>
    </font>
    <font>
      <sz val="11"/>
      <color rgb="FF000000"/>
      <name val="Arial Black"/>
    </font>
    <font>
      <sz val="9"/>
      <color rgb="FF000000"/>
      <name val="Arial"/>
    </font>
    <font>
      <sz val="11"/>
      <color rgb="FF000000"/>
      <name val="Arial Black"/>
      <family val="2"/>
    </font>
    <font>
      <vertAlign val="superscript"/>
      <sz val="9"/>
      <color rgb="FF000000"/>
      <name val="Arial"/>
    </font>
    <font>
      <sz val="14"/>
      <color rgb="FF000000"/>
      <name val="Arial Black"/>
    </font>
    <font>
      <sz val="14"/>
      <color rgb="FF000000"/>
      <name val="Arial"/>
    </font>
    <font>
      <sz val="14"/>
      <color rgb="FF000000"/>
      <name val="Arial Black"/>
      <family val="2"/>
    </font>
    <font>
      <sz val="11"/>
      <color rgb="FF000000"/>
      <name val="Arial"/>
    </font>
    <font>
      <b/>
      <u/>
      <sz val="11"/>
      <color rgb="FF000000"/>
      <name val="Arial"/>
    </font>
    <font>
      <u/>
      <sz val="11"/>
      <color rgb="FF000000"/>
      <name val="Arial Black"/>
    </font>
    <font>
      <b/>
      <sz val="11"/>
      <color rgb="FF000000"/>
      <name val="Arial"/>
    </font>
    <font>
      <b/>
      <sz val="11"/>
      <color rgb="FF4472C4"/>
      <name val="Arial"/>
    </font>
    <font>
      <sz val="11"/>
      <color theme="1"/>
      <name val="Arial"/>
    </font>
    <font>
      <vertAlign val="superscript"/>
      <sz val="11"/>
      <color rgb="FF000000"/>
      <name val="Arial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CD50"/>
        <bgColor indexed="64"/>
      </patternFill>
    </fill>
    <fill>
      <patternFill patternType="solid">
        <fgColor rgb="FFC9FFDE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2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49" fontId="1" fillId="0" borderId="16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164" fontId="1" fillId="3" borderId="26" xfId="0" applyNumberFormat="1" applyFont="1" applyFill="1" applyBorder="1" applyAlignment="1">
      <alignment horizontal="center" vertical="center"/>
    </xf>
    <xf numFmtId="164" fontId="1" fillId="3" borderId="27" xfId="0" applyNumberFormat="1" applyFont="1" applyFill="1" applyBorder="1" applyAlignment="1">
      <alignment horizontal="center" vertical="center"/>
    </xf>
    <xf numFmtId="164" fontId="1" fillId="3" borderId="28" xfId="0" applyNumberFormat="1" applyFont="1" applyFill="1" applyBorder="1" applyAlignment="1">
      <alignment horizontal="center" vertical="center"/>
    </xf>
    <xf numFmtId="164" fontId="1" fillId="3" borderId="20" xfId="0" applyNumberFormat="1" applyFont="1" applyFill="1" applyBorder="1" applyAlignment="1">
      <alignment horizontal="center" vertical="center"/>
    </xf>
    <xf numFmtId="164" fontId="1" fillId="3" borderId="24" xfId="0" applyNumberFormat="1" applyFont="1" applyFill="1" applyBorder="1" applyAlignment="1">
      <alignment horizontal="center" vertical="center"/>
    </xf>
    <xf numFmtId="164" fontId="1" fillId="3" borderId="2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" fontId="1" fillId="0" borderId="13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12" fillId="5" borderId="31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center" vertical="center"/>
    </xf>
    <xf numFmtId="0" fontId="5" fillId="11" borderId="15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 wrapText="1"/>
    </xf>
    <xf numFmtId="0" fontId="9" fillId="11" borderId="15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2" fontId="12" fillId="0" borderId="16" xfId="0" applyNumberFormat="1" applyFont="1" applyBorder="1" applyAlignment="1">
      <alignment horizontal="center" vertical="center"/>
    </xf>
    <xf numFmtId="164" fontId="12" fillId="3" borderId="12" xfId="0" applyNumberFormat="1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164" fontId="12" fillId="3" borderId="13" xfId="0" applyNumberFormat="1" applyFont="1" applyFill="1" applyBorder="1" applyAlignment="1">
      <alignment horizontal="center" vertical="center"/>
    </xf>
    <xf numFmtId="164" fontId="12" fillId="3" borderId="16" xfId="0" applyNumberFormat="1" applyFont="1" applyFill="1" applyBorder="1" applyAlignment="1">
      <alignment horizontal="center" vertical="center"/>
    </xf>
    <xf numFmtId="164" fontId="12" fillId="3" borderId="18" xfId="0" applyNumberFormat="1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164" fontId="12" fillId="3" borderId="15" xfId="0" applyNumberFormat="1" applyFont="1" applyFill="1" applyBorder="1" applyAlignment="1">
      <alignment horizontal="center" vertical="center"/>
    </xf>
    <xf numFmtId="164" fontId="12" fillId="3" borderId="3" xfId="0" applyNumberFormat="1" applyFont="1" applyFill="1" applyBorder="1" applyAlignment="1">
      <alignment horizontal="center" vertical="center"/>
    </xf>
    <xf numFmtId="164" fontId="12" fillId="3" borderId="17" xfId="0" applyNumberFormat="1" applyFont="1" applyFill="1" applyBorder="1" applyAlignment="1">
      <alignment horizontal="center" vertical="center"/>
    </xf>
    <xf numFmtId="164" fontId="1" fillId="3" borderId="16" xfId="0" applyNumberFormat="1" applyFont="1" applyFill="1" applyBorder="1" applyAlignment="1">
      <alignment horizontal="center" vertical="center"/>
    </xf>
    <xf numFmtId="164" fontId="1" fillId="3" borderId="17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 wrapText="1"/>
    </xf>
    <xf numFmtId="164" fontId="15" fillId="3" borderId="15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165" fontId="14" fillId="3" borderId="8" xfId="0" applyNumberFormat="1" applyFont="1" applyFill="1" applyBorder="1" applyAlignment="1">
      <alignment horizontal="center" vertical="center"/>
    </xf>
    <xf numFmtId="164" fontId="14" fillId="3" borderId="13" xfId="0" applyNumberFormat="1" applyFont="1" applyFill="1" applyBorder="1" applyAlignment="1">
      <alignment horizontal="center" vertical="center"/>
    </xf>
    <xf numFmtId="164" fontId="14" fillId="3" borderId="0" xfId="0" applyNumberFormat="1" applyFont="1" applyFill="1" applyAlignment="1">
      <alignment horizontal="center" vertical="center"/>
    </xf>
    <xf numFmtId="164" fontId="14" fillId="3" borderId="8" xfId="0" applyNumberFormat="1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165" fontId="14" fillId="3" borderId="11" xfId="0" applyNumberFormat="1" applyFont="1" applyFill="1" applyBorder="1" applyAlignment="1">
      <alignment horizontal="center" vertical="center"/>
    </xf>
    <xf numFmtId="164" fontId="14" fillId="3" borderId="14" xfId="0" applyNumberFormat="1" applyFont="1" applyFill="1" applyBorder="1" applyAlignment="1">
      <alignment horizontal="center" vertical="center"/>
    </xf>
    <xf numFmtId="164" fontId="14" fillId="3" borderId="10" xfId="0" applyNumberFormat="1" applyFont="1" applyFill="1" applyBorder="1" applyAlignment="1">
      <alignment horizontal="center" vertical="center"/>
    </xf>
    <xf numFmtId="164" fontId="14" fillId="3" borderId="11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2" fillId="3" borderId="15" xfId="0" applyNumberFormat="1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5" fillId="8" borderId="2" xfId="0" applyFont="1" applyFill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right"/>
    </xf>
    <xf numFmtId="0" fontId="1" fillId="0" borderId="16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9" fillId="9" borderId="35" xfId="0" applyFont="1" applyFill="1" applyBorder="1" applyAlignment="1">
      <alignment horizontal="center" vertical="center" wrapText="1"/>
    </xf>
    <xf numFmtId="0" fontId="9" fillId="9" borderId="36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left" vertical="center"/>
    </xf>
    <xf numFmtId="0" fontId="1" fillId="3" borderId="41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1" fillId="3" borderId="40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 wrapText="1"/>
    </xf>
    <xf numFmtId="0" fontId="1" fillId="3" borderId="26" xfId="0" applyFont="1" applyFill="1" applyBorder="1" applyAlignment="1">
      <alignment horizontal="left" vertical="center" wrapText="1"/>
    </xf>
    <xf numFmtId="0" fontId="1" fillId="3" borderId="41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/>
    </xf>
    <xf numFmtId="0" fontId="1" fillId="3" borderId="27" xfId="0" applyFont="1" applyFill="1" applyBorder="1" applyAlignment="1">
      <alignment horizontal="left" vertical="center"/>
    </xf>
    <xf numFmtId="0" fontId="1" fillId="3" borderId="40" xfId="0" applyFont="1" applyFill="1" applyBorder="1" applyAlignment="1">
      <alignment horizontal="left" vertical="center"/>
    </xf>
    <xf numFmtId="0" fontId="1" fillId="3" borderId="29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164" fontId="14" fillId="0" borderId="13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/>
    </xf>
    <xf numFmtId="164" fontId="22" fillId="0" borderId="13" xfId="0" applyNumberFormat="1" applyFont="1" applyBorder="1" applyAlignment="1">
      <alignment horizontal="center" vertical="center"/>
    </xf>
    <xf numFmtId="164" fontId="23" fillId="0" borderId="13" xfId="0" applyNumberFormat="1" applyFont="1" applyBorder="1" applyAlignment="1">
      <alignment horizontal="center" vertical="center"/>
    </xf>
    <xf numFmtId="164" fontId="12" fillId="0" borderId="13" xfId="0" applyNumberFormat="1" applyFont="1" applyBorder="1" applyAlignment="1">
      <alignment horizontal="center" vertical="center"/>
    </xf>
    <xf numFmtId="164" fontId="26" fillId="0" borderId="13" xfId="0" applyNumberFormat="1" applyFont="1" applyBorder="1" applyAlignment="1">
      <alignment horizontal="center" vertical="center"/>
    </xf>
    <xf numFmtId="164" fontId="27" fillId="0" borderId="14" xfId="0" applyNumberFormat="1" applyFont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164" fontId="12" fillId="5" borderId="15" xfId="0" applyNumberFormat="1" applyFont="1" applyFill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4" fillId="0" borderId="20" xfId="0" applyNumberFormat="1" applyFont="1" applyBorder="1" applyAlignment="1">
      <alignment horizontal="center" vertical="center"/>
    </xf>
    <xf numFmtId="164" fontId="22" fillId="0" borderId="20" xfId="0" applyNumberFormat="1" applyFont="1" applyBorder="1" applyAlignment="1">
      <alignment horizontal="center" vertical="center"/>
    </xf>
    <xf numFmtId="0" fontId="5" fillId="3" borderId="0" xfId="0" applyFont="1" applyFill="1" applyAlignment="1">
      <alignment horizontal="left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26" xfId="0" applyFont="1" applyBorder="1"/>
    <xf numFmtId="0" fontId="1" fillId="0" borderId="20" xfId="0" applyFont="1" applyBorder="1"/>
    <xf numFmtId="164" fontId="1" fillId="0" borderId="7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2" fillId="0" borderId="5" xfId="0" applyFont="1" applyBorder="1"/>
    <xf numFmtId="0" fontId="12" fillId="0" borderId="6" xfId="0" applyFont="1" applyBorder="1"/>
    <xf numFmtId="0" fontId="33" fillId="0" borderId="0" xfId="0" applyFont="1"/>
    <xf numFmtId="0" fontId="1" fillId="0" borderId="8" xfId="0" applyFont="1" applyBorder="1" applyAlignment="1">
      <alignment horizontal="center" vertical="center"/>
    </xf>
    <xf numFmtId="0" fontId="14" fillId="3" borderId="0" xfId="0" applyFont="1" applyFill="1" applyAlignment="1">
      <alignment horizontal="left"/>
    </xf>
    <xf numFmtId="0" fontId="1" fillId="0" borderId="12" xfId="0" applyFont="1" applyBorder="1" applyAlignment="1">
      <alignment horizontal="center"/>
    </xf>
    <xf numFmtId="0" fontId="14" fillId="0" borderId="0" xfId="0" applyFont="1"/>
    <xf numFmtId="0" fontId="4" fillId="3" borderId="0" xfId="0" applyFont="1" applyFill="1"/>
    <xf numFmtId="0" fontId="5" fillId="3" borderId="0" xfId="0" applyFont="1" applyFill="1"/>
    <xf numFmtId="0" fontId="1" fillId="3" borderId="0" xfId="0" applyFont="1" applyFill="1"/>
    <xf numFmtId="0" fontId="4" fillId="3" borderId="15" xfId="0" applyFont="1" applyFill="1" applyBorder="1" applyAlignment="1">
      <alignment horizontal="right"/>
    </xf>
    <xf numFmtId="0" fontId="5" fillId="3" borderId="15" xfId="0" applyFont="1" applyFill="1" applyBorder="1" applyAlignment="1">
      <alignment horizontal="right"/>
    </xf>
    <xf numFmtId="0" fontId="35" fillId="0" borderId="7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164" fontId="33" fillId="0" borderId="0" xfId="0" applyNumberFormat="1" applyFont="1"/>
    <xf numFmtId="2" fontId="1" fillId="3" borderId="16" xfId="0" applyNumberFormat="1" applyFont="1" applyFill="1" applyBorder="1" applyAlignment="1">
      <alignment horizontal="center" vertical="center"/>
    </xf>
    <xf numFmtId="2" fontId="1" fillId="3" borderId="19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164" fontId="1" fillId="3" borderId="41" xfId="0" applyNumberFormat="1" applyFont="1" applyFill="1" applyBorder="1" applyAlignment="1">
      <alignment horizontal="center" vertical="center"/>
    </xf>
    <xf numFmtId="164" fontId="1" fillId="3" borderId="40" xfId="0" applyNumberFormat="1" applyFont="1" applyFill="1" applyBorder="1" applyAlignment="1">
      <alignment horizontal="center" vertical="center"/>
    </xf>
    <xf numFmtId="164" fontId="1" fillId="3" borderId="53" xfId="0" applyNumberFormat="1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165" fontId="15" fillId="3" borderId="6" xfId="0" applyNumberFormat="1" applyFont="1" applyFill="1" applyBorder="1" applyAlignment="1">
      <alignment horizontal="center" vertical="center"/>
    </xf>
    <xf numFmtId="164" fontId="15" fillId="3" borderId="12" xfId="0" applyNumberFormat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center" vertical="center"/>
    </xf>
    <xf numFmtId="164" fontId="15" fillId="3" borderId="6" xfId="0" applyNumberFormat="1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165" fontId="14" fillId="3" borderId="23" xfId="0" applyNumberFormat="1" applyFont="1" applyFill="1" applyBorder="1" applyAlignment="1">
      <alignment horizontal="center" vertical="center"/>
    </xf>
    <xf numFmtId="164" fontId="14" fillId="3" borderId="46" xfId="0" applyNumberFormat="1" applyFont="1" applyFill="1" applyBorder="1" applyAlignment="1">
      <alignment horizontal="center" vertical="center"/>
    </xf>
    <xf numFmtId="164" fontId="14" fillId="3" borderId="22" xfId="0" applyNumberFormat="1" applyFont="1" applyFill="1" applyBorder="1" applyAlignment="1">
      <alignment horizontal="center" vertical="center"/>
    </xf>
    <xf numFmtId="164" fontId="14" fillId="3" borderId="23" xfId="0" applyNumberFormat="1" applyFont="1" applyFill="1" applyBorder="1" applyAlignment="1">
      <alignment horizontal="center" vertical="center"/>
    </xf>
    <xf numFmtId="0" fontId="14" fillId="3" borderId="41" xfId="0" applyFont="1" applyFill="1" applyBorder="1" applyAlignment="1">
      <alignment horizontal="center" vertical="center"/>
    </xf>
    <xf numFmtId="0" fontId="14" fillId="3" borderId="53" xfId="0" applyFont="1" applyFill="1" applyBorder="1" applyAlignment="1">
      <alignment horizontal="center" vertical="center"/>
    </xf>
    <xf numFmtId="165" fontId="14" fillId="3" borderId="53" xfId="0" applyNumberFormat="1" applyFont="1" applyFill="1" applyBorder="1" applyAlignment="1">
      <alignment horizontal="center" vertical="center"/>
    </xf>
    <xf numFmtId="164" fontId="14" fillId="3" borderId="41" xfId="0" applyNumberFormat="1" applyFont="1" applyFill="1" applyBorder="1" applyAlignment="1">
      <alignment horizontal="center" vertical="center"/>
    </xf>
    <xf numFmtId="164" fontId="14" fillId="3" borderId="39" xfId="0" applyNumberFormat="1" applyFont="1" applyFill="1" applyBorder="1" applyAlignment="1">
      <alignment horizontal="center" vertical="center"/>
    </xf>
    <xf numFmtId="164" fontId="14" fillId="3" borderId="53" xfId="0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165" fontId="14" fillId="3" borderId="28" xfId="0" applyNumberFormat="1" applyFont="1" applyFill="1" applyBorder="1" applyAlignment="1">
      <alignment horizontal="center" vertical="center"/>
    </xf>
    <xf numFmtId="164" fontId="14" fillId="3" borderId="26" xfId="0" applyNumberFormat="1" applyFont="1" applyFill="1" applyBorder="1" applyAlignment="1">
      <alignment horizontal="center" vertical="center"/>
    </xf>
    <xf numFmtId="164" fontId="14" fillId="3" borderId="29" xfId="0" applyNumberFormat="1" applyFont="1" applyFill="1" applyBorder="1" applyAlignment="1">
      <alignment horizontal="center" vertical="center"/>
    </xf>
    <xf numFmtId="164" fontId="14" fillId="3" borderId="28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42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9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/>
    </xf>
    <xf numFmtId="0" fontId="1" fillId="5" borderId="9" xfId="0" applyFont="1" applyFill="1" applyBorder="1" applyAlignment="1">
      <alignment horizontal="right"/>
    </xf>
    <xf numFmtId="0" fontId="1" fillId="5" borderId="11" xfId="0" applyFont="1" applyFill="1" applyBorder="1" applyAlignment="1">
      <alignment horizontal="right"/>
    </xf>
    <xf numFmtId="0" fontId="1" fillId="5" borderId="5" xfId="0" applyFont="1" applyFill="1" applyBorder="1" applyAlignment="1">
      <alignment horizontal="right"/>
    </xf>
    <xf numFmtId="0" fontId="1" fillId="5" borderId="6" xfId="0" applyFont="1" applyFill="1" applyBorder="1" applyAlignment="1">
      <alignment horizontal="right"/>
    </xf>
    <xf numFmtId="0" fontId="1" fillId="5" borderId="7" xfId="0" applyFont="1" applyFill="1" applyBorder="1" applyAlignment="1">
      <alignment horizontal="right"/>
    </xf>
    <xf numFmtId="0" fontId="1" fillId="5" borderId="8" xfId="0" applyFont="1" applyFill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0" fontId="17" fillId="6" borderId="1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38" fillId="5" borderId="24" xfId="0" applyFont="1" applyFill="1" applyBorder="1" applyAlignment="1">
      <alignment horizontal="left"/>
    </xf>
    <xf numFmtId="0" fontId="38" fillId="5" borderId="42" xfId="0" applyFont="1" applyFill="1" applyBorder="1" applyAlignment="1">
      <alignment horizontal="left"/>
    </xf>
    <xf numFmtId="0" fontId="38" fillId="5" borderId="25" xfId="0" applyFont="1" applyFill="1" applyBorder="1" applyAlignment="1">
      <alignment horizontal="lef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4" fillId="3" borderId="7" xfId="0" applyFont="1" applyFill="1" applyBorder="1" applyAlignment="1">
      <alignment horizontal="right"/>
    </xf>
    <xf numFmtId="0" fontId="14" fillId="3" borderId="0" xfId="0" applyFont="1" applyFill="1" applyAlignment="1">
      <alignment horizontal="right"/>
    </xf>
    <xf numFmtId="0" fontId="14" fillId="3" borderId="8" xfId="0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8" fillId="3" borderId="0" xfId="0" applyFont="1" applyFill="1" applyAlignment="1">
      <alignment horizontal="right"/>
    </xf>
    <xf numFmtId="164" fontId="14" fillId="0" borderId="7" xfId="0" applyNumberFormat="1" applyFont="1" applyBorder="1" applyAlignment="1">
      <alignment horizontal="center" vertical="center"/>
    </xf>
    <xf numFmtId="164" fontId="14" fillId="0" borderId="8" xfId="0" applyNumberFormat="1" applyFont="1" applyBorder="1" applyAlignment="1">
      <alignment horizontal="center" vertical="center"/>
    </xf>
    <xf numFmtId="0" fontId="53" fillId="3" borderId="7" xfId="0" applyFont="1" applyFill="1" applyBorder="1" applyAlignment="1">
      <alignment horizontal="right"/>
    </xf>
    <xf numFmtId="0" fontId="1" fillId="3" borderId="0" xfId="0" applyFont="1" applyFill="1" applyAlignment="1">
      <alignment horizontal="right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4" fillId="3" borderId="7" xfId="0" applyFont="1" applyFill="1" applyBorder="1" applyAlignment="1">
      <alignment horizontal="left"/>
    </xf>
    <xf numFmtId="0" fontId="14" fillId="3" borderId="0" xfId="0" applyFont="1" applyFill="1" applyAlignment="1">
      <alignment horizontal="left"/>
    </xf>
    <xf numFmtId="0" fontId="14" fillId="3" borderId="8" xfId="0" applyFont="1" applyFill="1" applyBorder="1" applyAlignment="1">
      <alignment horizontal="left"/>
    </xf>
    <xf numFmtId="164" fontId="12" fillId="0" borderId="27" xfId="0" applyNumberFormat="1" applyFont="1" applyBorder="1" applyAlignment="1">
      <alignment horizontal="center" vertical="center"/>
    </xf>
    <xf numFmtId="164" fontId="12" fillId="0" borderId="29" xfId="0" applyNumberFormat="1" applyFont="1" applyBorder="1" applyAlignment="1">
      <alignment horizontal="center" vertical="center"/>
    </xf>
    <xf numFmtId="0" fontId="12" fillId="5" borderId="24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right"/>
    </xf>
    <xf numFmtId="0" fontId="14" fillId="3" borderId="10" xfId="0" applyFont="1" applyFill="1" applyBorder="1" applyAlignment="1">
      <alignment horizontal="right"/>
    </xf>
    <xf numFmtId="0" fontId="14" fillId="3" borderId="11" xfId="0" applyFont="1" applyFill="1" applyBorder="1" applyAlignment="1">
      <alignment horizontal="right"/>
    </xf>
    <xf numFmtId="0" fontId="5" fillId="10" borderId="2" xfId="0" applyFont="1" applyFill="1" applyBorder="1" applyAlignment="1">
      <alignment horizontal="left"/>
    </xf>
    <xf numFmtId="0" fontId="5" fillId="10" borderId="3" xfId="0" applyFont="1" applyFill="1" applyBorder="1" applyAlignment="1">
      <alignment horizontal="left"/>
    </xf>
    <xf numFmtId="0" fontId="12" fillId="5" borderId="17" xfId="0" applyFont="1" applyFill="1" applyBorder="1" applyAlignment="1">
      <alignment horizontal="right"/>
    </xf>
    <xf numFmtId="0" fontId="12" fillId="5" borderId="18" xfId="0" applyFont="1" applyFill="1" applyBorder="1" applyAlignment="1">
      <alignment horizontal="right"/>
    </xf>
    <xf numFmtId="0" fontId="30" fillId="0" borderId="5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8" fillId="10" borderId="1" xfId="0" applyFont="1" applyFill="1" applyBorder="1" applyAlignment="1">
      <alignment horizontal="center"/>
    </xf>
    <xf numFmtId="0" fontId="18" fillId="10" borderId="2" xfId="0" applyFont="1" applyFill="1" applyBorder="1" applyAlignment="1">
      <alignment horizontal="center"/>
    </xf>
    <xf numFmtId="0" fontId="18" fillId="10" borderId="3" xfId="0" applyFont="1" applyFill="1" applyBorder="1" applyAlignment="1">
      <alignment horizontal="center"/>
    </xf>
    <xf numFmtId="0" fontId="18" fillId="10" borderId="5" xfId="0" applyFont="1" applyFill="1" applyBorder="1" applyAlignment="1">
      <alignment horizontal="center"/>
    </xf>
    <xf numFmtId="0" fontId="18" fillId="10" borderId="4" xfId="0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5" fillId="5" borderId="17" xfId="0" applyFont="1" applyFill="1" applyBorder="1" applyAlignment="1">
      <alignment horizontal="left"/>
    </xf>
    <xf numFmtId="0" fontId="5" fillId="5" borderId="19" xfId="0" applyFont="1" applyFill="1" applyBorder="1" applyAlignment="1">
      <alignment horizontal="left"/>
    </xf>
    <xf numFmtId="0" fontId="5" fillId="5" borderId="18" xfId="0" applyFont="1" applyFill="1" applyBorder="1" applyAlignment="1">
      <alignment horizontal="left"/>
    </xf>
    <xf numFmtId="49" fontId="12" fillId="5" borderId="17" xfId="0" applyNumberFormat="1" applyFont="1" applyFill="1" applyBorder="1" applyAlignment="1">
      <alignment horizontal="center" vertical="center" wrapText="1"/>
    </xf>
    <xf numFmtId="49" fontId="12" fillId="5" borderId="19" xfId="0" applyNumberFormat="1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4" fontId="23" fillId="0" borderId="9" xfId="0" applyNumberFormat="1" applyFont="1" applyBorder="1" applyAlignment="1">
      <alignment horizontal="center" vertical="center"/>
    </xf>
    <xf numFmtId="164" fontId="23" fillId="0" borderId="11" xfId="0" applyNumberFormat="1" applyFont="1" applyBorder="1" applyAlignment="1">
      <alignment horizontal="center" vertical="center"/>
    </xf>
    <xf numFmtId="0" fontId="21" fillId="3" borderId="5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8" fillId="3" borderId="5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0" fontId="14" fillId="3" borderId="6" xfId="0" applyFont="1" applyFill="1" applyBorder="1" applyAlignment="1">
      <alignment horizontal="left"/>
    </xf>
    <xf numFmtId="164" fontId="22" fillId="0" borderId="7" xfId="0" applyNumberFormat="1" applyFont="1" applyBorder="1" applyAlignment="1">
      <alignment horizontal="center" vertical="center"/>
    </xf>
    <xf numFmtId="164" fontId="22" fillId="0" borderId="8" xfId="0" applyNumberFormat="1" applyFont="1" applyBorder="1" applyAlignment="1">
      <alignment horizontal="center" vertical="center"/>
    </xf>
    <xf numFmtId="0" fontId="5" fillId="5" borderId="17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14" fillId="3" borderId="24" xfId="0" applyFont="1" applyFill="1" applyBorder="1" applyAlignment="1">
      <alignment horizontal="right"/>
    </xf>
    <xf numFmtId="0" fontId="14" fillId="3" borderId="42" xfId="0" applyFont="1" applyFill="1" applyBorder="1" applyAlignment="1">
      <alignment horizontal="right"/>
    </xf>
    <xf numFmtId="0" fontId="14" fillId="3" borderId="25" xfId="0" applyFont="1" applyFill="1" applyBorder="1" applyAlignment="1">
      <alignment horizontal="right"/>
    </xf>
    <xf numFmtId="0" fontId="48" fillId="0" borderId="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164" fontId="12" fillId="0" borderId="17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22" fillId="0" borderId="5" xfId="0" applyNumberFormat="1" applyFont="1" applyBorder="1" applyAlignment="1">
      <alignment horizontal="center" vertical="center"/>
    </xf>
    <xf numFmtId="164" fontId="22" fillId="0" borderId="6" xfId="0" applyNumberFormat="1" applyFont="1" applyBorder="1" applyAlignment="1">
      <alignment horizontal="center" vertical="center"/>
    </xf>
    <xf numFmtId="0" fontId="5" fillId="5" borderId="18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164" fontId="26" fillId="0" borderId="7" xfId="0" applyNumberFormat="1" applyFont="1" applyBorder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164" fontId="27" fillId="0" borderId="9" xfId="0" applyNumberFormat="1" applyFont="1" applyBorder="1" applyAlignment="1">
      <alignment horizontal="center" vertical="center"/>
    </xf>
    <xf numFmtId="164" fontId="27" fillId="0" borderId="10" xfId="0" applyNumberFormat="1" applyFont="1" applyBorder="1" applyAlignment="1">
      <alignment horizontal="center" vertical="center"/>
    </xf>
    <xf numFmtId="0" fontId="1" fillId="3" borderId="7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0" borderId="3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5" fillId="3" borderId="0" xfId="0" applyFont="1" applyFill="1" applyAlignment="1">
      <alignment horizontal="left"/>
    </xf>
    <xf numFmtId="164" fontId="12" fillId="0" borderId="28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164" fontId="15" fillId="0" borderId="17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14" fillId="0" borderId="24" xfId="0" applyNumberFormat="1" applyFont="1" applyBorder="1" applyAlignment="1">
      <alignment horizontal="center" vertical="center"/>
    </xf>
    <xf numFmtId="164" fontId="14" fillId="0" borderId="42" xfId="0" applyNumberFormat="1" applyFont="1" applyBorder="1" applyAlignment="1">
      <alignment horizontal="center" vertical="center"/>
    </xf>
    <xf numFmtId="164" fontId="22" fillId="0" borderId="9" xfId="0" applyNumberFormat="1" applyFont="1" applyBorder="1" applyAlignment="1">
      <alignment horizontal="center" vertical="center"/>
    </xf>
    <xf numFmtId="164" fontId="22" fillId="0" borderId="11" xfId="0" applyNumberFormat="1" applyFont="1" applyBorder="1" applyAlignment="1">
      <alignment horizontal="center" vertical="center"/>
    </xf>
    <xf numFmtId="0" fontId="14" fillId="3" borderId="9" xfId="0" applyFont="1" applyFill="1" applyBorder="1" applyAlignment="1">
      <alignment horizontal="left"/>
    </xf>
    <xf numFmtId="0" fontId="14" fillId="3" borderId="10" xfId="0" applyFont="1" applyFill="1" applyBorder="1" applyAlignment="1">
      <alignment horizontal="left"/>
    </xf>
    <xf numFmtId="0" fontId="14" fillId="3" borderId="11" xfId="0" applyFont="1" applyFill="1" applyBorder="1" applyAlignment="1">
      <alignment horizontal="left"/>
    </xf>
    <xf numFmtId="0" fontId="12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1" fillId="3" borderId="10" xfId="0" applyFont="1" applyFill="1" applyBorder="1" applyAlignment="1">
      <alignment horizontal="right"/>
    </xf>
    <xf numFmtId="0" fontId="14" fillId="3" borderId="5" xfId="0" applyFont="1" applyFill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4" fillId="0" borderId="17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5" fillId="5" borderId="19" xfId="0" applyFont="1" applyFill="1" applyBorder="1" applyAlignment="1">
      <alignment horizontal="left" wrapText="1"/>
    </xf>
    <xf numFmtId="0" fontId="5" fillId="5" borderId="18" xfId="0" applyFont="1" applyFill="1" applyBorder="1" applyAlignment="1">
      <alignment horizontal="left" wrapText="1"/>
    </xf>
    <xf numFmtId="0" fontId="12" fillId="5" borderId="5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164" fontId="15" fillId="0" borderId="27" xfId="0" applyNumberFormat="1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4" fillId="0" borderId="24" xfId="0" applyFont="1" applyBorder="1" applyAlignment="1">
      <alignment horizontal="right"/>
    </xf>
    <xf numFmtId="0" fontId="14" fillId="0" borderId="42" xfId="0" applyFont="1" applyBorder="1" applyAlignment="1">
      <alignment horizontal="right"/>
    </xf>
    <xf numFmtId="0" fontId="14" fillId="0" borderId="25" xfId="0" applyFont="1" applyBorder="1" applyAlignment="1">
      <alignment horizontal="right"/>
    </xf>
    <xf numFmtId="0" fontId="1" fillId="0" borderId="10" xfId="0" applyFont="1" applyBorder="1" applyAlignment="1">
      <alignment horizontal="left"/>
    </xf>
    <xf numFmtId="0" fontId="18" fillId="10" borderId="12" xfId="0" applyFont="1" applyFill="1" applyBorder="1" applyAlignment="1">
      <alignment horizontal="center" vertical="center"/>
    </xf>
    <xf numFmtId="0" fontId="18" fillId="10" borderId="14" xfId="0" applyFont="1" applyFill="1" applyBorder="1" applyAlignment="1">
      <alignment horizontal="center" vertical="center"/>
    </xf>
    <xf numFmtId="0" fontId="36" fillId="3" borderId="27" xfId="0" applyFont="1" applyFill="1" applyBorder="1" applyAlignment="1">
      <alignment horizontal="left"/>
    </xf>
    <xf numFmtId="0" fontId="36" fillId="3" borderId="29" xfId="0" applyFont="1" applyFill="1" applyBorder="1" applyAlignment="1">
      <alignment horizontal="left"/>
    </xf>
    <xf numFmtId="0" fontId="36" fillId="3" borderId="28" xfId="0" applyFont="1" applyFill="1" applyBorder="1" applyAlignment="1">
      <alignment horizontal="left"/>
    </xf>
    <xf numFmtId="0" fontId="5" fillId="5" borderId="5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164" fontId="14" fillId="0" borderId="21" xfId="0" applyNumberFormat="1" applyFont="1" applyBorder="1" applyAlignment="1">
      <alignment horizontal="center" vertical="center"/>
    </xf>
    <xf numFmtId="164" fontId="14" fillId="0" borderId="23" xfId="0" applyNumberFormat="1" applyFont="1" applyBorder="1" applyAlignment="1">
      <alignment horizontal="center" vertical="center"/>
    </xf>
    <xf numFmtId="164" fontId="14" fillId="0" borderId="25" xfId="0" applyNumberFormat="1" applyFont="1" applyBorder="1" applyAlignment="1">
      <alignment horizontal="center" vertical="center"/>
    </xf>
    <xf numFmtId="0" fontId="14" fillId="3" borderId="21" xfId="0" applyFont="1" applyFill="1" applyBorder="1" applyAlignment="1">
      <alignment horizontal="left"/>
    </xf>
    <xf numFmtId="0" fontId="14" fillId="3" borderId="22" xfId="0" applyFont="1" applyFill="1" applyBorder="1" applyAlignment="1">
      <alignment horizontal="left"/>
    </xf>
    <xf numFmtId="0" fontId="14" fillId="3" borderId="23" xfId="0" applyFont="1" applyFill="1" applyBorder="1" applyAlignment="1">
      <alignment horizontal="left"/>
    </xf>
    <xf numFmtId="0" fontId="14" fillId="3" borderId="44" xfId="0" applyFont="1" applyFill="1" applyBorder="1" applyAlignment="1">
      <alignment horizontal="left"/>
    </xf>
    <xf numFmtId="0" fontId="14" fillId="3" borderId="43" xfId="0" applyFont="1" applyFill="1" applyBorder="1" applyAlignment="1">
      <alignment horizontal="left"/>
    </xf>
    <xf numFmtId="0" fontId="14" fillId="3" borderId="45" xfId="0" applyFont="1" applyFill="1" applyBorder="1" applyAlignment="1">
      <alignment horizontal="left"/>
    </xf>
    <xf numFmtId="164" fontId="12" fillId="5" borderId="5" xfId="0" applyNumberFormat="1" applyFont="1" applyFill="1" applyBorder="1" applyAlignment="1">
      <alignment horizontal="center" vertical="center"/>
    </xf>
    <xf numFmtId="164" fontId="12" fillId="5" borderId="4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13" borderId="5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horizontal="center" vertical="center"/>
    </xf>
    <xf numFmtId="0" fontId="5" fillId="13" borderId="9" xfId="0" applyFont="1" applyFill="1" applyBorder="1" applyAlignment="1">
      <alignment horizontal="center" vertical="center"/>
    </xf>
    <xf numFmtId="0" fontId="5" fillId="13" borderId="10" xfId="0" applyFont="1" applyFill="1" applyBorder="1" applyAlignment="1">
      <alignment horizontal="center" vertical="center"/>
    </xf>
    <xf numFmtId="0" fontId="5" fillId="13" borderId="11" xfId="0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 wrapText="1"/>
    </xf>
    <xf numFmtId="0" fontId="5" fillId="13" borderId="14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12" borderId="9" xfId="0" applyFont="1" applyFill="1" applyBorder="1" applyAlignment="1">
      <alignment horizontal="center" vertical="center"/>
    </xf>
    <xf numFmtId="0" fontId="3" fillId="12" borderId="10" xfId="0" applyFont="1" applyFill="1" applyBorder="1" applyAlignment="1">
      <alignment horizontal="center" vertical="center"/>
    </xf>
    <xf numFmtId="0" fontId="3" fillId="12" borderId="11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9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5" fillId="11" borderId="4" xfId="0" applyFont="1" applyFill="1" applyBorder="1" applyAlignment="1">
      <alignment horizontal="center" vertical="center"/>
    </xf>
    <xf numFmtId="0" fontId="5" fillId="11" borderId="6" xfId="0" applyFont="1" applyFill="1" applyBorder="1" applyAlignment="1">
      <alignment horizontal="center" vertical="center"/>
    </xf>
    <xf numFmtId="0" fontId="5" fillId="11" borderId="10" xfId="0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3" fillId="9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/>
    </xf>
    <xf numFmtId="0" fontId="5" fillId="11" borderId="5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5" fillId="11" borderId="12" xfId="0" applyFont="1" applyFill="1" applyBorder="1" applyAlignment="1">
      <alignment horizontal="center" vertical="center" wrapText="1"/>
    </xf>
    <xf numFmtId="0" fontId="5" fillId="11" borderId="14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left"/>
    </xf>
    <xf numFmtId="0" fontId="12" fillId="3" borderId="18" xfId="0" applyFont="1" applyFill="1" applyBorder="1" applyAlignment="1">
      <alignment horizontal="left"/>
    </xf>
    <xf numFmtId="0" fontId="14" fillId="0" borderId="7" xfId="0" applyFont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" fillId="0" borderId="46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left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2" fillId="3" borderId="19" xfId="0" applyFont="1" applyFill="1" applyBorder="1" applyAlignment="1">
      <alignment horizontal="left"/>
    </xf>
    <xf numFmtId="0" fontId="12" fillId="3" borderId="24" xfId="0" applyFont="1" applyFill="1" applyBorder="1" applyAlignment="1">
      <alignment horizontal="left" vertical="center"/>
    </xf>
    <xf numFmtId="0" fontId="12" fillId="3" borderId="25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/>
    </xf>
    <xf numFmtId="0" fontId="15" fillId="3" borderId="3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12" fillId="3" borderId="5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" fillId="0" borderId="19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2" xfId="0" applyFont="1" applyBorder="1" applyAlignment="1">
      <alignment horizontal="center" vertical="center" wrapText="1"/>
    </xf>
    <xf numFmtId="164" fontId="1" fillId="3" borderId="12" xfId="0" applyNumberFormat="1" applyFont="1" applyFill="1" applyBorder="1" applyAlignment="1">
      <alignment horizontal="center" vertical="center" wrapText="1"/>
    </xf>
    <xf numFmtId="164" fontId="1" fillId="3" borderId="13" xfId="0" applyNumberFormat="1" applyFont="1" applyFill="1" applyBorder="1" applyAlignment="1">
      <alignment horizontal="center" vertical="center" wrapText="1"/>
    </xf>
    <xf numFmtId="164" fontId="1" fillId="3" borderId="14" xfId="0" applyNumberFormat="1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left" vertical="center" wrapText="1"/>
    </xf>
    <xf numFmtId="0" fontId="14" fillId="3" borderId="22" xfId="0" applyFont="1" applyFill="1" applyBorder="1" applyAlignment="1">
      <alignment horizontal="left" vertical="center" wrapText="1"/>
    </xf>
    <xf numFmtId="0" fontId="14" fillId="3" borderId="23" xfId="0" applyFont="1" applyFill="1" applyBorder="1" applyAlignment="1">
      <alignment horizontal="left" vertical="center" wrapText="1"/>
    </xf>
    <xf numFmtId="0" fontId="14" fillId="3" borderId="9" xfId="0" applyFont="1" applyFill="1" applyBorder="1" applyAlignment="1">
      <alignment horizontal="left"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4" fillId="3" borderId="9" xfId="0" applyFont="1" applyFill="1" applyBorder="1" applyAlignment="1">
      <alignment horizontal="left" vertical="center"/>
    </xf>
    <xf numFmtId="0" fontId="14" fillId="3" borderId="10" xfId="0" applyFont="1" applyFill="1" applyBorder="1" applyAlignment="1">
      <alignment horizontal="left" vertical="center"/>
    </xf>
    <xf numFmtId="0" fontId="14" fillId="3" borderId="11" xfId="0" applyFont="1" applyFill="1" applyBorder="1" applyAlignment="1">
      <alignment horizontal="left" vertical="center"/>
    </xf>
    <xf numFmtId="0" fontId="32" fillId="3" borderId="2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/>
    </xf>
    <xf numFmtId="0" fontId="5" fillId="9" borderId="13" xfId="0" applyFont="1" applyFill="1" applyBorder="1" applyAlignment="1">
      <alignment horizontal="center" vertical="center" wrapText="1"/>
    </xf>
    <xf numFmtId="0" fontId="48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48" fillId="3" borderId="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2" fillId="3" borderId="17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/>
    </xf>
    <xf numFmtId="0" fontId="12" fillId="3" borderId="18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8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1" fillId="3" borderId="27" xfId="0" applyFont="1" applyFill="1" applyBorder="1" applyAlignment="1">
      <alignment horizontal="left"/>
    </xf>
    <xf numFmtId="0" fontId="1" fillId="3" borderId="28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5" fillId="9" borderId="5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left"/>
    </xf>
    <xf numFmtId="0" fontId="15" fillId="3" borderId="19" xfId="0" applyFont="1" applyFill="1" applyBorder="1" applyAlignment="1">
      <alignment horizontal="left"/>
    </xf>
    <xf numFmtId="0" fontId="15" fillId="3" borderId="18" xfId="0" applyFont="1" applyFill="1" applyBorder="1" applyAlignment="1">
      <alignment horizontal="left"/>
    </xf>
    <xf numFmtId="0" fontId="14" fillId="3" borderId="27" xfId="0" applyFont="1" applyFill="1" applyBorder="1" applyAlignment="1">
      <alignment horizontal="left"/>
    </xf>
    <xf numFmtId="0" fontId="14" fillId="3" borderId="28" xfId="0" applyFont="1" applyFill="1" applyBorder="1" applyAlignment="1">
      <alignment horizontal="left"/>
    </xf>
    <xf numFmtId="0" fontId="47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5" fillId="3" borderId="35" xfId="0" applyFont="1" applyFill="1" applyBorder="1" applyAlignment="1">
      <alignment horizontal="left" vertical="center" wrapText="1"/>
    </xf>
    <xf numFmtId="0" fontId="25" fillId="3" borderId="36" xfId="0" applyFont="1" applyFill="1" applyBorder="1" applyAlignment="1">
      <alignment horizontal="left" vertical="center" wrapText="1"/>
    </xf>
    <xf numFmtId="0" fontId="1" fillId="3" borderId="52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/>
    </xf>
    <xf numFmtId="0" fontId="1" fillId="3" borderId="51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25" fillId="3" borderId="37" xfId="0" applyFont="1" applyFill="1" applyBorder="1" applyAlignment="1">
      <alignment horizontal="left" vertical="center" wrapText="1"/>
    </xf>
    <xf numFmtId="0" fontId="25" fillId="3" borderId="38" xfId="0" applyFont="1" applyFill="1" applyBorder="1" applyAlignment="1">
      <alignment horizontal="left" vertical="center" wrapText="1"/>
    </xf>
    <xf numFmtId="0" fontId="15" fillId="3" borderId="17" xfId="0" applyFont="1" applyFill="1" applyBorder="1" applyAlignment="1">
      <alignment horizontal="left" vertical="center"/>
    </xf>
    <xf numFmtId="0" fontId="15" fillId="3" borderId="19" xfId="0" applyFont="1" applyFill="1" applyBorder="1" applyAlignment="1">
      <alignment horizontal="left" vertical="center"/>
    </xf>
    <xf numFmtId="0" fontId="15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left" vertical="center"/>
    </xf>
    <xf numFmtId="0" fontId="14" fillId="3" borderId="22" xfId="0" applyFont="1" applyFill="1" applyBorder="1" applyAlignment="1">
      <alignment horizontal="left" vertical="center"/>
    </xf>
    <xf numFmtId="0" fontId="14" fillId="3" borderId="23" xfId="0" applyFont="1" applyFill="1" applyBorder="1" applyAlignment="1">
      <alignment horizontal="left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25" fillId="3" borderId="33" xfId="0" applyFont="1" applyFill="1" applyBorder="1" applyAlignment="1">
      <alignment horizontal="left" vertical="center" wrapText="1"/>
    </xf>
    <xf numFmtId="0" fontId="25" fillId="3" borderId="34" xfId="0" applyFont="1" applyFill="1" applyBorder="1" applyAlignment="1">
      <alignment horizontal="left" vertical="center" wrapText="1"/>
    </xf>
    <xf numFmtId="0" fontId="1" fillId="3" borderId="50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25" fillId="3" borderId="52" xfId="0" applyFont="1" applyFill="1" applyBorder="1" applyAlignment="1">
      <alignment horizontal="left" vertical="center" wrapText="1"/>
    </xf>
    <xf numFmtId="0" fontId="25" fillId="3" borderId="49" xfId="0" applyFont="1" applyFill="1" applyBorder="1" applyAlignment="1">
      <alignment horizontal="left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25" fillId="3" borderId="51" xfId="0" applyFont="1" applyFill="1" applyBorder="1" applyAlignment="1">
      <alignment horizontal="left" vertical="center" wrapText="1"/>
    </xf>
    <xf numFmtId="0" fontId="25" fillId="3" borderId="48" xfId="0" applyFont="1" applyFill="1" applyBorder="1" applyAlignment="1">
      <alignment horizontal="left" vertical="center" wrapText="1"/>
    </xf>
    <xf numFmtId="0" fontId="20" fillId="9" borderId="4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39" fillId="9" borderId="33" xfId="0" applyFont="1" applyFill="1" applyBorder="1" applyAlignment="1">
      <alignment horizontal="center" vertical="center" wrapText="1"/>
    </xf>
    <xf numFmtId="0" fontId="13" fillId="9" borderId="34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25" fillId="3" borderId="50" xfId="0" applyFont="1" applyFill="1" applyBorder="1" applyAlignment="1">
      <alignment horizontal="left" vertical="center" wrapText="1"/>
    </xf>
    <xf numFmtId="0" fontId="25" fillId="3" borderId="47" xfId="0" applyFont="1" applyFill="1" applyBorder="1" applyAlignment="1">
      <alignment horizontal="left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7" fillId="4" borderId="2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9" fillId="11" borderId="12" xfId="0" applyFont="1" applyFill="1" applyBorder="1" applyAlignment="1">
      <alignment horizontal="center" vertical="center" wrapText="1"/>
    </xf>
    <xf numFmtId="0" fontId="9" fillId="11" borderId="13" xfId="0" applyFont="1" applyFill="1" applyBorder="1" applyAlignment="1">
      <alignment horizontal="center" vertical="center" wrapText="1"/>
    </xf>
    <xf numFmtId="0" fontId="9" fillId="11" borderId="14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4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5" fillId="9" borderId="2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43" fillId="9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00CD50"/>
      <color rgb="FF00E266"/>
      <color rgb="FFE5FFEF"/>
      <color rgb="FFC9FFDE"/>
      <color rgb="FF00C450"/>
      <color rgb="FF00BC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size">
        <cx:f>_xlchart.v1.0</cx:f>
      </cx:numDim>
    </cx:data>
    <cx:data id="1">
      <cx:numDim type="size">
        <cx:f>_xlchart.v1.1</cx:f>
      </cx:numDim>
    </cx:data>
  </cx:chartData>
  <cx:chart>
    <cx:title pos="t" align="ctr" overlay="0">
      <cx:tx>
        <cx:txData>
          <cx:v>Vuosittaisen energiankulutuksen kustannukset</cx:v>
        </cx:txData>
      </cx:tx>
      <cx:spPr>
        <a:solidFill>
          <a:sysClr val="window" lastClr="FFFFFF"/>
        </a:solidFill>
      </cx:spPr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8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Vuosittaisen energiankulutuksen kustannukset</a:t>
          </a:r>
        </a:p>
      </cx:txPr>
    </cx:title>
    <cx:plotArea>
      <cx:plotAreaRegion>
        <cx:series layoutId="treemap" uniqueId="{F539D98C-5331-47C0-8ACC-2815B41F6168}" formatIdx="0"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  <cx:series layoutId="treemap" hidden="1" uniqueId="{20CD9EBD-1B27-43A2-8DE2-CD80B6662C2A}" formatIdx="1">
          <cx:dataLabels pos="inEnd">
            <cx:visibility seriesName="0" categoryName="1" value="0"/>
          </cx:dataLabels>
          <cx:dataId val="1"/>
          <cx:layoutPr>
            <cx:parentLabelLayout val="overlapping"/>
          </cx:layoutPr>
        </cx:series>
      </cx:plotAreaRegion>
    </cx:plotArea>
  </cx:chart>
  <cx:spPr>
    <a:ln w="19050">
      <a:solidFill>
        <a:sysClr val="windowText" lastClr="000000"/>
      </a:solidFill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828675</xdr:colOff>
      <xdr:row>0</xdr:row>
      <xdr:rowOff>1847850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4CB25CCF-6417-4860-8DA0-E5772E321BF1}"/>
            </a:ext>
          </a:extLst>
        </xdr:cNvPr>
        <xdr:cNvGrpSpPr/>
      </xdr:nvGrpSpPr>
      <xdr:grpSpPr>
        <a:xfrm>
          <a:off x="0" y="0"/>
          <a:ext cx="5095875" cy="1847850"/>
          <a:chOff x="200025" y="0"/>
          <a:chExt cx="5095875" cy="1847850"/>
        </a:xfrm>
      </xdr:grpSpPr>
      <xdr:pic>
        <xdr:nvPicPr>
          <xdr:cNvPr id="4" name="Kuva 1">
            <a:extLst>
              <a:ext uri="{FF2B5EF4-FFF2-40B4-BE49-F238E27FC236}">
                <a16:creationId xmlns:a16="http://schemas.microsoft.com/office/drawing/2014/main" id="{502DAB59-E2FB-40F5-937A-D6E4F7D61B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0025" y="0"/>
            <a:ext cx="5095875" cy="1847850"/>
          </a:xfrm>
          <a:prstGeom prst="rect">
            <a:avLst/>
          </a:prstGeom>
        </xdr:spPr>
      </xdr:pic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487315AE-0BD0-4548-94E4-0FADD4E04830}"/>
              </a:ext>
            </a:extLst>
          </xdr:cNvPr>
          <xdr:cNvSpPr/>
        </xdr:nvSpPr>
        <xdr:spPr>
          <a:xfrm>
            <a:off x="542926" y="400050"/>
            <a:ext cx="1219200" cy="923925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4CA7A615-30CD-42AD-9ECA-70FB4FCD49D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800" t="21800" r="21400" b="30400"/>
          <a:stretch/>
        </xdr:blipFill>
        <xdr:spPr bwMode="auto">
          <a:xfrm>
            <a:off x="723900" y="476249"/>
            <a:ext cx="1000125" cy="856247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85725</xdr:colOff>
      <xdr:row>1</xdr:row>
      <xdr:rowOff>104775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406D5AEE-DAE1-4493-946C-170043CCE53E}"/>
            </a:ext>
          </a:extLst>
        </xdr:cNvPr>
        <xdr:cNvGrpSpPr/>
      </xdr:nvGrpSpPr>
      <xdr:grpSpPr>
        <a:xfrm>
          <a:off x="0" y="0"/>
          <a:ext cx="4924425" cy="1847850"/>
          <a:chOff x="200025" y="0"/>
          <a:chExt cx="5095875" cy="1847850"/>
        </a:xfrm>
      </xdr:grpSpPr>
      <xdr:pic>
        <xdr:nvPicPr>
          <xdr:cNvPr id="5" name="Kuva 1">
            <a:extLst>
              <a:ext uri="{FF2B5EF4-FFF2-40B4-BE49-F238E27FC236}">
                <a16:creationId xmlns:a16="http://schemas.microsoft.com/office/drawing/2014/main" id="{BC565DDF-9443-42FC-AF72-F6BDACC62E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0025" y="0"/>
            <a:ext cx="5095875" cy="1847850"/>
          </a:xfrm>
          <a:prstGeom prst="rect">
            <a:avLst/>
          </a:prstGeom>
        </xdr:spPr>
      </xdr:pic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DA933E14-2C0B-401E-9C2C-C3832EE0EF82}"/>
              </a:ext>
            </a:extLst>
          </xdr:cNvPr>
          <xdr:cNvSpPr/>
        </xdr:nvSpPr>
        <xdr:spPr>
          <a:xfrm>
            <a:off x="542926" y="400050"/>
            <a:ext cx="1219200" cy="923925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799EFD50-965E-4B0A-A9B5-E23D2CFE8F4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800" t="21800" r="21400" b="30400"/>
          <a:stretch/>
        </xdr:blipFill>
        <xdr:spPr bwMode="auto">
          <a:xfrm>
            <a:off x="723900" y="476249"/>
            <a:ext cx="1000125" cy="856247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1628775</xdr:colOff>
      <xdr:row>1</xdr:row>
      <xdr:rowOff>123825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EBA4DD54-DCFB-4DC7-8466-226D968425C4}"/>
            </a:ext>
          </a:extLst>
        </xdr:cNvPr>
        <xdr:cNvGrpSpPr/>
      </xdr:nvGrpSpPr>
      <xdr:grpSpPr>
        <a:xfrm>
          <a:off x="0" y="0"/>
          <a:ext cx="5095875" cy="1847850"/>
          <a:chOff x="200025" y="0"/>
          <a:chExt cx="5095875" cy="1847850"/>
        </a:xfrm>
      </xdr:grpSpPr>
      <xdr:pic>
        <xdr:nvPicPr>
          <xdr:cNvPr id="5" name="Kuva 1">
            <a:extLst>
              <a:ext uri="{FF2B5EF4-FFF2-40B4-BE49-F238E27FC236}">
                <a16:creationId xmlns:a16="http://schemas.microsoft.com/office/drawing/2014/main" id="{16A147CA-8AB5-488D-9CD5-231758F518C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0025" y="0"/>
            <a:ext cx="5095875" cy="1847850"/>
          </a:xfrm>
          <a:prstGeom prst="rect">
            <a:avLst/>
          </a:prstGeom>
        </xdr:spPr>
      </xdr:pic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55018681-E979-485B-B953-BD0E6949CA6E}"/>
              </a:ext>
            </a:extLst>
          </xdr:cNvPr>
          <xdr:cNvSpPr/>
        </xdr:nvSpPr>
        <xdr:spPr>
          <a:xfrm>
            <a:off x="542926" y="400050"/>
            <a:ext cx="1219200" cy="923925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68D89CD2-36A1-40BC-A101-5BBE07F8F4E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800" t="21800" r="21400" b="30400"/>
          <a:stretch/>
        </xdr:blipFill>
        <xdr:spPr bwMode="auto">
          <a:xfrm>
            <a:off x="723900" y="476249"/>
            <a:ext cx="1000125" cy="856247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8</xdr:col>
      <xdr:colOff>756903</xdr:colOff>
      <xdr:row>5</xdr:row>
      <xdr:rowOff>445351</xdr:rowOff>
    </xdr:from>
    <xdr:to>
      <xdr:col>16</xdr:col>
      <xdr:colOff>20100</xdr:colOff>
      <xdr:row>20</xdr:row>
      <xdr:rowOff>35484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9987559C-1CC0-426D-9C56-1A812EBB02D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Tämä kaavio ei ole käytettävissä tässä Excel-versiossa.
Kaavio ei enää toimi, jos tätä muotoa muokataan tai jos tämä työkirja tallennetaan eri tiedostomuotoon.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95250</xdr:colOff>
      <xdr:row>1</xdr:row>
      <xdr:rowOff>133350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EF09AC14-842F-4AD4-AE55-02C86AA1CFE0}"/>
            </a:ext>
          </a:extLst>
        </xdr:cNvPr>
        <xdr:cNvGrpSpPr/>
      </xdr:nvGrpSpPr>
      <xdr:grpSpPr>
        <a:xfrm>
          <a:off x="0" y="0"/>
          <a:ext cx="5334000" cy="1847850"/>
          <a:chOff x="200025" y="0"/>
          <a:chExt cx="5095875" cy="1847850"/>
        </a:xfrm>
      </xdr:grpSpPr>
      <xdr:pic>
        <xdr:nvPicPr>
          <xdr:cNvPr id="5" name="Kuva 1">
            <a:extLst>
              <a:ext uri="{FF2B5EF4-FFF2-40B4-BE49-F238E27FC236}">
                <a16:creationId xmlns:a16="http://schemas.microsoft.com/office/drawing/2014/main" id="{43852406-430B-4718-972E-50AA7461C1C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0025" y="0"/>
            <a:ext cx="5095875" cy="1847850"/>
          </a:xfrm>
          <a:prstGeom prst="rect">
            <a:avLst/>
          </a:prstGeom>
        </xdr:spPr>
      </xdr:pic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771E3E2F-5410-4EB2-ADB2-D3E03FD9EC4B}"/>
              </a:ext>
            </a:extLst>
          </xdr:cNvPr>
          <xdr:cNvSpPr/>
        </xdr:nvSpPr>
        <xdr:spPr>
          <a:xfrm>
            <a:off x="542926" y="400050"/>
            <a:ext cx="1219200" cy="923925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081A4D2E-3E61-43CC-BE19-406BD76E86C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800" t="21800" r="21400" b="30400"/>
          <a:stretch/>
        </xdr:blipFill>
        <xdr:spPr bwMode="auto">
          <a:xfrm>
            <a:off x="723900" y="476249"/>
            <a:ext cx="1000125" cy="856247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581025</xdr:colOff>
      <xdr:row>1</xdr:row>
      <xdr:rowOff>123825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A4DBFE33-7A11-409C-92E1-4609F3F887CA}"/>
            </a:ext>
          </a:extLst>
        </xdr:cNvPr>
        <xdr:cNvGrpSpPr/>
      </xdr:nvGrpSpPr>
      <xdr:grpSpPr>
        <a:xfrm>
          <a:off x="0" y="0"/>
          <a:ext cx="5095875" cy="1847850"/>
          <a:chOff x="200025" y="0"/>
          <a:chExt cx="5095875" cy="1847850"/>
        </a:xfrm>
      </xdr:grpSpPr>
      <xdr:pic>
        <xdr:nvPicPr>
          <xdr:cNvPr id="5" name="Kuva 1">
            <a:extLst>
              <a:ext uri="{FF2B5EF4-FFF2-40B4-BE49-F238E27FC236}">
                <a16:creationId xmlns:a16="http://schemas.microsoft.com/office/drawing/2014/main" id="{B239A28B-F165-4025-938C-55DB0CF2008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0025" y="0"/>
            <a:ext cx="5095875" cy="1847850"/>
          </a:xfrm>
          <a:prstGeom prst="rect">
            <a:avLst/>
          </a:prstGeom>
        </xdr:spPr>
      </xdr:pic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B323CE9E-703A-4C72-BF42-A81F772DD7A2}"/>
              </a:ext>
            </a:extLst>
          </xdr:cNvPr>
          <xdr:cNvSpPr/>
        </xdr:nvSpPr>
        <xdr:spPr>
          <a:xfrm>
            <a:off x="542926" y="400050"/>
            <a:ext cx="1219200" cy="923925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69B4044B-5573-42DA-8E8C-447C10A01D2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800" t="21800" r="21400" b="30400"/>
          <a:stretch/>
        </xdr:blipFill>
        <xdr:spPr bwMode="auto">
          <a:xfrm>
            <a:off x="723900" y="476249"/>
            <a:ext cx="1000125" cy="856247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314325</xdr:colOff>
      <xdr:row>0</xdr:row>
      <xdr:rowOff>1847850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96267C20-7ADC-4327-BE0B-6B12B221A3F3}"/>
            </a:ext>
          </a:extLst>
        </xdr:cNvPr>
        <xdr:cNvGrpSpPr/>
      </xdr:nvGrpSpPr>
      <xdr:grpSpPr>
        <a:xfrm>
          <a:off x="0" y="0"/>
          <a:ext cx="5095875" cy="1847850"/>
          <a:chOff x="200025" y="0"/>
          <a:chExt cx="5095875" cy="1847850"/>
        </a:xfrm>
      </xdr:grpSpPr>
      <xdr:pic>
        <xdr:nvPicPr>
          <xdr:cNvPr id="5" name="Kuva 1">
            <a:extLst>
              <a:ext uri="{FF2B5EF4-FFF2-40B4-BE49-F238E27FC236}">
                <a16:creationId xmlns:a16="http://schemas.microsoft.com/office/drawing/2014/main" id="{C9743558-AED2-464C-989F-185D058E12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0025" y="0"/>
            <a:ext cx="5095875" cy="1847850"/>
          </a:xfrm>
          <a:prstGeom prst="rect">
            <a:avLst/>
          </a:prstGeom>
        </xdr:spPr>
      </xdr:pic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74FD0931-2B5C-4B1D-BE8B-2B0D447C6299}"/>
              </a:ext>
            </a:extLst>
          </xdr:cNvPr>
          <xdr:cNvSpPr/>
        </xdr:nvSpPr>
        <xdr:spPr>
          <a:xfrm>
            <a:off x="542926" y="400050"/>
            <a:ext cx="1219200" cy="923925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4BE05001-8685-4DC0-BFD0-D90B1E854A2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800" t="21800" r="21400" b="30400"/>
          <a:stretch/>
        </xdr:blipFill>
        <xdr:spPr bwMode="auto">
          <a:xfrm>
            <a:off x="723900" y="476249"/>
            <a:ext cx="1000125" cy="856247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200025</xdr:colOff>
      <xdr:row>0</xdr:row>
      <xdr:rowOff>1847850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54024CC7-B0C7-4A6A-A26B-0BC7F37DEB7E}"/>
            </a:ext>
          </a:extLst>
        </xdr:cNvPr>
        <xdr:cNvGrpSpPr/>
      </xdr:nvGrpSpPr>
      <xdr:grpSpPr>
        <a:xfrm>
          <a:off x="0" y="0"/>
          <a:ext cx="5095875" cy="1847850"/>
          <a:chOff x="200025" y="0"/>
          <a:chExt cx="5095875" cy="1847850"/>
        </a:xfrm>
      </xdr:grpSpPr>
      <xdr:pic>
        <xdr:nvPicPr>
          <xdr:cNvPr id="5" name="Kuva 1">
            <a:extLst>
              <a:ext uri="{FF2B5EF4-FFF2-40B4-BE49-F238E27FC236}">
                <a16:creationId xmlns:a16="http://schemas.microsoft.com/office/drawing/2014/main" id="{976F333A-2BA9-42AD-8956-52D7F49414B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0025" y="0"/>
            <a:ext cx="5095875" cy="1847850"/>
          </a:xfrm>
          <a:prstGeom prst="rect">
            <a:avLst/>
          </a:prstGeom>
        </xdr:spPr>
      </xdr:pic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FC2530F2-C6DB-4354-AACF-2EEA5CAF191C}"/>
              </a:ext>
            </a:extLst>
          </xdr:cNvPr>
          <xdr:cNvSpPr/>
        </xdr:nvSpPr>
        <xdr:spPr>
          <a:xfrm>
            <a:off x="542926" y="400050"/>
            <a:ext cx="1219200" cy="923925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2641DC34-59C4-487B-A8F9-A3B32211575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800" t="21800" r="21400" b="30400"/>
          <a:stretch/>
        </xdr:blipFill>
        <xdr:spPr bwMode="auto">
          <a:xfrm>
            <a:off x="723900" y="476249"/>
            <a:ext cx="1000125" cy="856247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364435</xdr:colOff>
      <xdr:row>0</xdr:row>
      <xdr:rowOff>1847850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D0ED14B9-DFF0-42AC-B24F-B72AD718BAAA}"/>
            </a:ext>
          </a:extLst>
        </xdr:cNvPr>
        <xdr:cNvGrpSpPr/>
      </xdr:nvGrpSpPr>
      <xdr:grpSpPr>
        <a:xfrm>
          <a:off x="0" y="0"/>
          <a:ext cx="5098360" cy="1847850"/>
          <a:chOff x="200025" y="0"/>
          <a:chExt cx="5095875" cy="1847850"/>
        </a:xfrm>
      </xdr:grpSpPr>
      <xdr:pic>
        <xdr:nvPicPr>
          <xdr:cNvPr id="5" name="Kuva 1">
            <a:extLst>
              <a:ext uri="{FF2B5EF4-FFF2-40B4-BE49-F238E27FC236}">
                <a16:creationId xmlns:a16="http://schemas.microsoft.com/office/drawing/2014/main" id="{022389DA-4D3D-4F94-BA3D-F41A94B361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0025" y="0"/>
            <a:ext cx="5095875" cy="1847850"/>
          </a:xfrm>
          <a:prstGeom prst="rect">
            <a:avLst/>
          </a:prstGeom>
        </xdr:spPr>
      </xdr:pic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19657164-931A-4F41-A4E0-56944D9CE4E2}"/>
              </a:ext>
            </a:extLst>
          </xdr:cNvPr>
          <xdr:cNvSpPr/>
        </xdr:nvSpPr>
        <xdr:spPr>
          <a:xfrm>
            <a:off x="542926" y="400050"/>
            <a:ext cx="1219200" cy="923925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746CEE8C-22CA-46A4-928B-0C3C05CDB87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800" t="21800" r="21400" b="30400"/>
          <a:stretch/>
        </xdr:blipFill>
        <xdr:spPr bwMode="auto">
          <a:xfrm>
            <a:off x="723900" y="476249"/>
            <a:ext cx="1000125" cy="856247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419100</xdr:colOff>
      <xdr:row>0</xdr:row>
      <xdr:rowOff>1847850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8ECD83E2-A65A-4F96-AA1E-A1AD3316242B}"/>
            </a:ext>
          </a:extLst>
        </xdr:cNvPr>
        <xdr:cNvGrpSpPr/>
      </xdr:nvGrpSpPr>
      <xdr:grpSpPr>
        <a:xfrm>
          <a:off x="0" y="0"/>
          <a:ext cx="5362575" cy="1847850"/>
          <a:chOff x="200025" y="0"/>
          <a:chExt cx="5095875" cy="1847850"/>
        </a:xfrm>
      </xdr:grpSpPr>
      <xdr:pic>
        <xdr:nvPicPr>
          <xdr:cNvPr id="5" name="Kuva 1">
            <a:extLst>
              <a:ext uri="{FF2B5EF4-FFF2-40B4-BE49-F238E27FC236}">
                <a16:creationId xmlns:a16="http://schemas.microsoft.com/office/drawing/2014/main" id="{A817302B-0520-4CB0-AD8B-5C66EE3E4F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0025" y="0"/>
            <a:ext cx="5095875" cy="1847850"/>
          </a:xfrm>
          <a:prstGeom prst="rect">
            <a:avLst/>
          </a:prstGeom>
        </xdr:spPr>
      </xdr:pic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918529CF-A287-45F7-9EDE-CC07E04FFEDB}"/>
              </a:ext>
            </a:extLst>
          </xdr:cNvPr>
          <xdr:cNvSpPr/>
        </xdr:nvSpPr>
        <xdr:spPr>
          <a:xfrm>
            <a:off x="542926" y="400050"/>
            <a:ext cx="1219200" cy="923925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7742DF7F-FB41-47D3-AEA1-496C11B338A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800" t="21800" r="21400" b="30400"/>
          <a:stretch/>
        </xdr:blipFill>
        <xdr:spPr bwMode="auto">
          <a:xfrm>
            <a:off x="723900" y="476249"/>
            <a:ext cx="1000125" cy="856247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1314450</xdr:colOff>
      <xdr:row>0</xdr:row>
      <xdr:rowOff>1847850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2458CA29-518F-48E1-BE14-34CC1930DAA3}"/>
            </a:ext>
          </a:extLst>
        </xdr:cNvPr>
        <xdr:cNvGrpSpPr/>
      </xdr:nvGrpSpPr>
      <xdr:grpSpPr>
        <a:xfrm>
          <a:off x="0" y="0"/>
          <a:ext cx="5229225" cy="1847850"/>
          <a:chOff x="200025" y="0"/>
          <a:chExt cx="5095875" cy="1847850"/>
        </a:xfrm>
      </xdr:grpSpPr>
      <xdr:pic>
        <xdr:nvPicPr>
          <xdr:cNvPr id="4" name="Kuva 1">
            <a:extLst>
              <a:ext uri="{FF2B5EF4-FFF2-40B4-BE49-F238E27FC236}">
                <a16:creationId xmlns:a16="http://schemas.microsoft.com/office/drawing/2014/main" id="{BA232327-E2F9-4568-A350-44405E3D2C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0025" y="0"/>
            <a:ext cx="5095875" cy="1847850"/>
          </a:xfrm>
          <a:prstGeom prst="rect">
            <a:avLst/>
          </a:prstGeom>
        </xdr:spPr>
      </xdr:pic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E17C1302-D59A-40BB-980D-80296CA54A55}"/>
              </a:ext>
            </a:extLst>
          </xdr:cNvPr>
          <xdr:cNvSpPr/>
        </xdr:nvSpPr>
        <xdr:spPr>
          <a:xfrm>
            <a:off x="542926" y="400050"/>
            <a:ext cx="1219200" cy="923925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AD26AF4B-E1AA-4990-8E23-210FD724949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800" t="21800" r="21400" b="30400"/>
          <a:stretch/>
        </xdr:blipFill>
        <xdr:spPr bwMode="auto">
          <a:xfrm>
            <a:off x="723900" y="476249"/>
            <a:ext cx="1000125" cy="856247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171450</xdr:colOff>
      <xdr:row>0</xdr:row>
      <xdr:rowOff>1847850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960B407B-B168-40B4-B16C-8C233C60FE9F}"/>
            </a:ext>
          </a:extLst>
        </xdr:cNvPr>
        <xdr:cNvGrpSpPr/>
      </xdr:nvGrpSpPr>
      <xdr:grpSpPr>
        <a:xfrm>
          <a:off x="0" y="0"/>
          <a:ext cx="5095875" cy="1847850"/>
          <a:chOff x="200025" y="0"/>
          <a:chExt cx="5095875" cy="1847850"/>
        </a:xfrm>
      </xdr:grpSpPr>
      <xdr:pic>
        <xdr:nvPicPr>
          <xdr:cNvPr id="4" name="Kuva 1">
            <a:extLst>
              <a:ext uri="{FF2B5EF4-FFF2-40B4-BE49-F238E27FC236}">
                <a16:creationId xmlns:a16="http://schemas.microsoft.com/office/drawing/2014/main" id="{4214F3DA-6342-43E0-8225-717B8F59DA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0025" y="0"/>
            <a:ext cx="5095875" cy="1847850"/>
          </a:xfrm>
          <a:prstGeom prst="rect">
            <a:avLst/>
          </a:prstGeom>
        </xdr:spPr>
      </xdr:pic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6A798B43-B94E-4E9A-9BA0-09EDD0CE4F39}"/>
              </a:ext>
            </a:extLst>
          </xdr:cNvPr>
          <xdr:cNvSpPr/>
        </xdr:nvSpPr>
        <xdr:spPr>
          <a:xfrm>
            <a:off x="542926" y="400050"/>
            <a:ext cx="1219200" cy="923925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F02B601E-BBAC-4A1E-92A3-60ACE443407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800" t="21800" r="21400" b="30400"/>
          <a:stretch/>
        </xdr:blipFill>
        <xdr:spPr bwMode="auto">
          <a:xfrm>
            <a:off x="723900" y="476249"/>
            <a:ext cx="1000125" cy="856247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257175</xdr:colOff>
      <xdr:row>0</xdr:row>
      <xdr:rowOff>1847850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A739952D-FA5C-4004-BCD5-FF4CBD526EEB}"/>
            </a:ext>
          </a:extLst>
        </xdr:cNvPr>
        <xdr:cNvGrpSpPr/>
      </xdr:nvGrpSpPr>
      <xdr:grpSpPr>
        <a:xfrm>
          <a:off x="0" y="0"/>
          <a:ext cx="5095875" cy="1847850"/>
          <a:chOff x="200025" y="0"/>
          <a:chExt cx="5095875" cy="1847850"/>
        </a:xfrm>
      </xdr:grpSpPr>
      <xdr:pic>
        <xdr:nvPicPr>
          <xdr:cNvPr id="4" name="Kuva 1">
            <a:extLst>
              <a:ext uri="{FF2B5EF4-FFF2-40B4-BE49-F238E27FC236}">
                <a16:creationId xmlns:a16="http://schemas.microsoft.com/office/drawing/2014/main" id="{908FCC35-B868-4A1C-B1AD-FEB822C656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0025" y="0"/>
            <a:ext cx="5095875" cy="1847850"/>
          </a:xfrm>
          <a:prstGeom prst="rect">
            <a:avLst/>
          </a:prstGeom>
        </xdr:spPr>
      </xdr:pic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4E507836-723A-470C-A0A5-494C5F181E75}"/>
              </a:ext>
            </a:extLst>
          </xdr:cNvPr>
          <xdr:cNvSpPr/>
        </xdr:nvSpPr>
        <xdr:spPr>
          <a:xfrm>
            <a:off x="542926" y="400050"/>
            <a:ext cx="1219200" cy="923925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2EB19680-0146-4D5E-A71B-F233119BE1C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800" t="21800" r="21400" b="30400"/>
          <a:stretch/>
        </xdr:blipFill>
        <xdr:spPr bwMode="auto">
          <a:xfrm>
            <a:off x="723900" y="476249"/>
            <a:ext cx="1000125" cy="856247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3343275</xdr:colOff>
      <xdr:row>0</xdr:row>
      <xdr:rowOff>1847850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38EBDE44-4E3C-40A5-A472-FA8A725E0A06}"/>
            </a:ext>
          </a:extLst>
        </xdr:cNvPr>
        <xdr:cNvGrpSpPr/>
      </xdr:nvGrpSpPr>
      <xdr:grpSpPr>
        <a:xfrm>
          <a:off x="0" y="0"/>
          <a:ext cx="5095875" cy="1847850"/>
          <a:chOff x="200025" y="0"/>
          <a:chExt cx="5095875" cy="1847850"/>
        </a:xfrm>
      </xdr:grpSpPr>
      <xdr:pic>
        <xdr:nvPicPr>
          <xdr:cNvPr id="4" name="Kuva 1">
            <a:extLst>
              <a:ext uri="{FF2B5EF4-FFF2-40B4-BE49-F238E27FC236}">
                <a16:creationId xmlns:a16="http://schemas.microsoft.com/office/drawing/2014/main" id="{DEA59D83-EF04-42EC-A7D5-574E816473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0025" y="0"/>
            <a:ext cx="5095875" cy="1847850"/>
          </a:xfrm>
          <a:prstGeom prst="rect">
            <a:avLst/>
          </a:prstGeom>
        </xdr:spPr>
      </xdr:pic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B60E15BE-D6AC-49B6-8CB7-8541B5AFC2D9}"/>
              </a:ext>
            </a:extLst>
          </xdr:cNvPr>
          <xdr:cNvSpPr/>
        </xdr:nvSpPr>
        <xdr:spPr>
          <a:xfrm>
            <a:off x="542926" y="400050"/>
            <a:ext cx="1219200" cy="923925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DE9BFFF6-FA82-4D94-9D3C-4F0E4C9B210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800" t="21800" r="21400" b="30400"/>
          <a:stretch/>
        </xdr:blipFill>
        <xdr:spPr bwMode="auto">
          <a:xfrm>
            <a:off x="723900" y="476249"/>
            <a:ext cx="1000125" cy="856247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42E26-9561-4DE4-9869-487EA175707A}">
  <sheetPr>
    <tabColor theme="4"/>
  </sheetPr>
  <dimension ref="B1:K33"/>
  <sheetViews>
    <sheetView showGridLines="0" showRowColHeaders="0" tabSelected="1" zoomScaleNormal="100" workbookViewId="0">
      <selection activeCell="I34" sqref="I34"/>
    </sheetView>
  </sheetViews>
  <sheetFormatPr defaultColWidth="8.7109375" defaultRowHeight="14.1"/>
  <cols>
    <col min="1" max="1" width="2.85546875" style="1" customWidth="1"/>
    <col min="2" max="2" width="8.85546875" style="1" bestFit="1" customWidth="1"/>
    <col min="3" max="8" width="8.7109375" style="1"/>
    <col min="9" max="9" width="16" style="1" customWidth="1"/>
    <col min="10" max="16384" width="8.7109375" style="1"/>
  </cols>
  <sheetData>
    <row r="1" spans="2:11" ht="158.44999999999999" customHeight="1"/>
    <row r="2" spans="2:11" ht="14.45" thickBot="1"/>
    <row r="3" spans="2:11" ht="22.5" thickBot="1">
      <c r="B3" s="235" t="s">
        <v>0</v>
      </c>
      <c r="C3" s="236"/>
      <c r="D3" s="236"/>
      <c r="E3" s="236"/>
      <c r="F3" s="236"/>
      <c r="G3" s="236"/>
      <c r="H3" s="236"/>
      <c r="I3" s="237"/>
    </row>
    <row r="4" spans="2:11" ht="14.45" thickBot="1"/>
    <row r="5" spans="2:11" ht="24.95" thickBot="1">
      <c r="B5" s="240"/>
      <c r="C5" s="241"/>
      <c r="D5" s="241"/>
      <c r="E5" s="241"/>
      <c r="F5" s="241"/>
      <c r="G5" s="241"/>
      <c r="H5" s="241"/>
      <c r="I5" s="242"/>
      <c r="J5" s="238"/>
      <c r="K5" s="239"/>
    </row>
    <row r="6" spans="2:11">
      <c r="D6" s="243" t="s">
        <v>1</v>
      </c>
      <c r="E6" s="244"/>
      <c r="F6" s="244"/>
      <c r="G6" s="244"/>
      <c r="J6" s="239"/>
      <c r="K6" s="239"/>
    </row>
    <row r="7" spans="2:11" ht="14.45" thickBot="1">
      <c r="J7" s="239"/>
      <c r="K7" s="239"/>
    </row>
    <row r="8" spans="2:11" ht="14.45" thickBot="1">
      <c r="E8" s="245"/>
      <c r="F8" s="246"/>
      <c r="G8" s="246"/>
      <c r="H8" s="246"/>
      <c r="I8" s="247"/>
      <c r="J8" s="239"/>
      <c r="K8" s="239"/>
    </row>
    <row r="9" spans="2:11">
      <c r="E9" s="248" t="s">
        <v>2</v>
      </c>
      <c r="F9" s="248"/>
      <c r="G9" s="248"/>
      <c r="H9" s="248"/>
      <c r="I9" s="248"/>
      <c r="J9" s="239"/>
      <c r="K9" s="239"/>
    </row>
    <row r="10" spans="2:11" ht="14.45" thickBot="1">
      <c r="J10" s="239"/>
      <c r="K10" s="239"/>
    </row>
    <row r="11" spans="2:11" ht="14.45" thickBot="1">
      <c r="E11" s="245"/>
      <c r="F11" s="246"/>
      <c r="G11" s="246"/>
      <c r="H11" s="246"/>
      <c r="I11" s="247"/>
      <c r="J11" s="239"/>
      <c r="K11" s="239"/>
    </row>
    <row r="12" spans="2:11">
      <c r="E12" s="248" t="s">
        <v>3</v>
      </c>
      <c r="F12" s="248"/>
      <c r="G12" s="248"/>
      <c r="H12" s="248"/>
      <c r="I12" s="248"/>
      <c r="J12" s="239"/>
      <c r="K12" s="239"/>
    </row>
    <row r="13" spans="2:11">
      <c r="J13" s="239"/>
      <c r="K13" s="239"/>
    </row>
    <row r="14" spans="2:11">
      <c r="J14" s="239"/>
      <c r="K14" s="239"/>
    </row>
    <row r="15" spans="2:11">
      <c r="J15" s="239"/>
      <c r="K15" s="239"/>
    </row>
    <row r="16" spans="2:11" ht="14.45" thickBot="1">
      <c r="J16" s="239"/>
      <c r="K16" s="239"/>
    </row>
    <row r="17" spans="2:11" ht="14.45" thickBot="1">
      <c r="D17" s="258"/>
      <c r="E17" s="246"/>
      <c r="F17" s="246"/>
      <c r="G17" s="247"/>
      <c r="J17" s="239"/>
      <c r="K17" s="239"/>
    </row>
    <row r="18" spans="2:11">
      <c r="D18" s="243" t="s">
        <v>4</v>
      </c>
      <c r="E18" s="243"/>
      <c r="F18" s="243"/>
      <c r="G18" s="243"/>
      <c r="J18" s="239"/>
      <c r="K18" s="239"/>
    </row>
    <row r="19" spans="2:11" ht="14.45" thickBot="1">
      <c r="J19" s="239"/>
      <c r="K19" s="239"/>
    </row>
    <row r="20" spans="2:11" ht="14.45" thickBot="1">
      <c r="D20" s="245"/>
      <c r="E20" s="246"/>
      <c r="F20" s="246"/>
      <c r="G20" s="247"/>
      <c r="J20" s="239"/>
      <c r="K20" s="239"/>
    </row>
    <row r="21" spans="2:11">
      <c r="D21" s="248" t="s">
        <v>5</v>
      </c>
      <c r="E21" s="248"/>
      <c r="F21" s="248"/>
      <c r="G21" s="248"/>
    </row>
    <row r="23" spans="2:11" ht="14.45" thickBot="1"/>
    <row r="24" spans="2:11">
      <c r="B24" s="249" t="s">
        <v>6</v>
      </c>
      <c r="C24" s="250"/>
      <c r="D24" s="250"/>
      <c r="E24" s="250"/>
      <c r="F24" s="250"/>
      <c r="G24" s="250"/>
      <c r="H24" s="250"/>
      <c r="I24" s="251"/>
    </row>
    <row r="25" spans="2:11">
      <c r="B25" s="252"/>
      <c r="C25" s="253"/>
      <c r="D25" s="253"/>
      <c r="E25" s="253"/>
      <c r="F25" s="253"/>
      <c r="G25" s="253"/>
      <c r="H25" s="253"/>
      <c r="I25" s="254"/>
    </row>
    <row r="26" spans="2:11">
      <c r="B26" s="252"/>
      <c r="C26" s="253"/>
      <c r="D26" s="253"/>
      <c r="E26" s="253"/>
      <c r="F26" s="253"/>
      <c r="G26" s="253"/>
      <c r="H26" s="253"/>
      <c r="I26" s="254"/>
    </row>
    <row r="27" spans="2:11">
      <c r="B27" s="252"/>
      <c r="C27" s="253"/>
      <c r="D27" s="253"/>
      <c r="E27" s="253"/>
      <c r="F27" s="253"/>
      <c r="G27" s="253"/>
      <c r="H27" s="253"/>
      <c r="I27" s="254"/>
    </row>
    <row r="28" spans="2:11" ht="14.45" thickBot="1">
      <c r="B28" s="255"/>
      <c r="C28" s="256"/>
      <c r="D28" s="256"/>
      <c r="E28" s="256"/>
      <c r="F28" s="256"/>
      <c r="G28" s="256"/>
      <c r="H28" s="256"/>
      <c r="I28" s="257"/>
    </row>
    <row r="33" spans="8:8">
      <c r="H33" s="1" t="s">
        <v>7</v>
      </c>
    </row>
  </sheetData>
  <mergeCells count="13">
    <mergeCell ref="D21:G21"/>
    <mergeCell ref="B24:I28"/>
    <mergeCell ref="E8:I8"/>
    <mergeCell ref="E9:I9"/>
    <mergeCell ref="E11:I11"/>
    <mergeCell ref="E12:I12"/>
    <mergeCell ref="D17:G17"/>
    <mergeCell ref="B3:I3"/>
    <mergeCell ref="J5:K20"/>
    <mergeCell ref="B5:I5"/>
    <mergeCell ref="D6:G6"/>
    <mergeCell ref="D18:G18"/>
    <mergeCell ref="D20:G20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1474C-48B4-494A-8A7E-CBB9A54C4C04}">
  <sheetPr>
    <tabColor theme="4"/>
  </sheetPr>
  <dimension ref="B1:J24"/>
  <sheetViews>
    <sheetView showGridLines="0" showRowColHeaders="0" topLeftCell="A11" zoomScaleNormal="100" workbookViewId="0">
      <selection activeCell="C30" sqref="C30"/>
    </sheetView>
  </sheetViews>
  <sheetFormatPr defaultColWidth="8.7109375" defaultRowHeight="14.1"/>
  <cols>
    <col min="1" max="1" width="2.85546875" style="1" customWidth="1"/>
    <col min="2" max="2" width="14.42578125" style="1" customWidth="1"/>
    <col min="3" max="3" width="29.7109375" style="1" customWidth="1"/>
    <col min="4" max="4" width="5.42578125" style="1" customWidth="1"/>
    <col min="5" max="5" width="10" style="1" customWidth="1"/>
    <col min="6" max="6" width="10.140625" style="1" customWidth="1"/>
    <col min="7" max="7" width="13.140625" style="1" customWidth="1"/>
    <col min="8" max="8" width="12.42578125" style="1" customWidth="1"/>
    <col min="9" max="16384" width="8.7109375" style="1"/>
  </cols>
  <sheetData>
    <row r="1" spans="2:10" ht="137.25" customHeight="1"/>
    <row r="2" spans="2:10" ht="14.45" thickBot="1"/>
    <row r="3" spans="2:10" ht="22.5" thickBot="1">
      <c r="B3" s="271" t="s">
        <v>8</v>
      </c>
      <c r="C3" s="272"/>
      <c r="D3" s="272"/>
      <c r="E3" s="272"/>
      <c r="F3" s="272"/>
      <c r="G3" s="272"/>
      <c r="H3" s="273"/>
    </row>
    <row r="4" spans="2:10" ht="14.45" thickBot="1"/>
    <row r="5" spans="2:10" ht="17.45" thickBot="1">
      <c r="B5" s="192"/>
      <c r="C5" s="195" t="s">
        <v>9</v>
      </c>
      <c r="D5" s="261" t="s">
        <v>10</v>
      </c>
      <c r="E5" s="262"/>
      <c r="F5" s="265"/>
      <c r="G5" s="266"/>
      <c r="H5" s="267"/>
      <c r="I5" s="238"/>
      <c r="J5" s="239"/>
    </row>
    <row r="6" spans="2:10" ht="14.45" thickBot="1">
      <c r="B6" s="118"/>
      <c r="C6" s="7"/>
      <c r="D6" s="263" t="s">
        <v>11</v>
      </c>
      <c r="E6" s="264"/>
      <c r="F6" s="265"/>
      <c r="G6" s="266"/>
      <c r="H6" s="267"/>
      <c r="I6" s="239"/>
      <c r="J6" s="239"/>
    </row>
    <row r="7" spans="2:10" ht="15" customHeight="1" thickBot="1">
      <c r="B7" s="118"/>
      <c r="C7" s="7"/>
      <c r="D7" s="263" t="s">
        <v>12</v>
      </c>
      <c r="E7" s="264"/>
      <c r="F7" s="265"/>
      <c r="G7" s="266"/>
      <c r="H7" s="267"/>
      <c r="I7" s="239"/>
      <c r="J7" s="239"/>
    </row>
    <row r="8" spans="2:10" ht="14.45" thickBot="1">
      <c r="B8" s="118"/>
      <c r="C8" s="7"/>
      <c r="D8" s="259" t="s">
        <v>13</v>
      </c>
      <c r="E8" s="260"/>
      <c r="F8" s="265"/>
      <c r="G8" s="266"/>
      <c r="H8" s="267"/>
      <c r="I8" s="239"/>
      <c r="J8" s="239"/>
    </row>
    <row r="9" spans="2:10" ht="14.45" thickBot="1">
      <c r="B9" s="118"/>
      <c r="C9" s="7"/>
      <c r="F9" s="12"/>
      <c r="G9" s="12"/>
      <c r="H9" s="12"/>
      <c r="I9" s="239"/>
      <c r="J9" s="239"/>
    </row>
    <row r="10" spans="2:10" ht="17.45" thickBot="1">
      <c r="B10" s="193"/>
      <c r="C10" s="196" t="s">
        <v>14</v>
      </c>
      <c r="D10" s="261" t="s">
        <v>15</v>
      </c>
      <c r="E10" s="262"/>
      <c r="F10" s="265"/>
      <c r="G10" s="266"/>
      <c r="H10" s="267"/>
      <c r="I10" s="239"/>
      <c r="J10" s="239"/>
    </row>
    <row r="11" spans="2:10" ht="14.45" thickBot="1">
      <c r="B11" s="118"/>
      <c r="C11" s="7"/>
      <c r="D11" s="263" t="s">
        <v>16</v>
      </c>
      <c r="E11" s="264"/>
      <c r="F11" s="265"/>
      <c r="G11" s="266"/>
      <c r="H11" s="267"/>
      <c r="I11" s="239"/>
      <c r="J11" s="239"/>
    </row>
    <row r="12" spans="2:10" ht="14.45" thickBot="1">
      <c r="B12" s="118"/>
      <c r="C12" s="7"/>
      <c r="D12" s="259" t="s">
        <v>17</v>
      </c>
      <c r="E12" s="260"/>
      <c r="F12" s="265"/>
      <c r="G12" s="266"/>
      <c r="H12" s="267"/>
      <c r="I12" s="239"/>
      <c r="J12" s="239"/>
    </row>
    <row r="13" spans="2:10" ht="14.45" thickBot="1">
      <c r="B13" s="118"/>
      <c r="C13" s="7"/>
      <c r="F13" s="12"/>
      <c r="G13" s="12"/>
      <c r="H13" s="12"/>
      <c r="I13" s="239"/>
      <c r="J13" s="239"/>
    </row>
    <row r="14" spans="2:10" ht="17.45" thickBot="1">
      <c r="B14" s="193"/>
      <c r="C14" s="196" t="s">
        <v>18</v>
      </c>
      <c r="D14" s="261" t="s">
        <v>19</v>
      </c>
      <c r="E14" s="262"/>
      <c r="F14" s="265"/>
      <c r="G14" s="266"/>
      <c r="H14" s="267"/>
      <c r="I14" s="239"/>
      <c r="J14" s="239"/>
    </row>
    <row r="15" spans="2:10" ht="14.45" thickBot="1">
      <c r="B15" s="118"/>
      <c r="C15" s="7"/>
      <c r="D15" s="263" t="s">
        <v>20</v>
      </c>
      <c r="E15" s="264"/>
      <c r="F15" s="719"/>
      <c r="G15" s="720"/>
      <c r="H15" s="721"/>
      <c r="I15" s="239"/>
      <c r="J15" s="239"/>
    </row>
    <row r="16" spans="2:10" ht="14.45" thickBot="1">
      <c r="B16" s="118"/>
      <c r="C16" s="7"/>
      <c r="D16" s="259" t="s">
        <v>21</v>
      </c>
      <c r="E16" s="260"/>
      <c r="F16" s="268"/>
      <c r="G16" s="269"/>
      <c r="H16" s="270"/>
      <c r="I16" s="239"/>
      <c r="J16" s="239"/>
    </row>
    <row r="17" spans="2:10" ht="14.45" thickBot="1">
      <c r="B17" s="118"/>
      <c r="C17" s="7"/>
      <c r="F17" s="12"/>
      <c r="G17" s="12"/>
      <c r="H17" s="12"/>
      <c r="I17" s="239"/>
      <c r="J17" s="239"/>
    </row>
    <row r="18" spans="2:10" ht="15.75" customHeight="1" thickBot="1">
      <c r="B18" s="274" t="s">
        <v>22</v>
      </c>
      <c r="C18" s="275"/>
      <c r="D18" s="261" t="s">
        <v>19</v>
      </c>
      <c r="E18" s="262"/>
      <c r="F18" s="265"/>
      <c r="G18" s="266"/>
      <c r="H18" s="267"/>
      <c r="I18" s="239"/>
      <c r="J18" s="239"/>
    </row>
    <row r="19" spans="2:10" ht="14.45" thickBot="1">
      <c r="B19" s="118"/>
      <c r="C19" s="7"/>
      <c r="D19" s="263" t="s">
        <v>20</v>
      </c>
      <c r="E19" s="264"/>
      <c r="F19" s="719"/>
      <c r="G19" s="720"/>
      <c r="H19" s="721"/>
      <c r="I19" s="239"/>
      <c r="J19" s="239"/>
    </row>
    <row r="20" spans="2:10" ht="14.45" thickBot="1">
      <c r="B20" s="118"/>
      <c r="C20" s="7"/>
      <c r="D20" s="259" t="s">
        <v>21</v>
      </c>
      <c r="E20" s="260"/>
      <c r="F20" s="268"/>
      <c r="G20" s="269"/>
      <c r="H20" s="270"/>
      <c r="I20" s="239"/>
      <c r="J20" s="239"/>
    </row>
    <row r="21" spans="2:10" ht="14.45" thickBot="1">
      <c r="B21" s="118"/>
      <c r="C21" s="7"/>
      <c r="F21" s="12"/>
      <c r="G21" s="12"/>
      <c r="H21" s="12"/>
      <c r="I21" s="239"/>
      <c r="J21" s="239"/>
    </row>
    <row r="22" spans="2:10" ht="17.45" thickBot="1">
      <c r="B22" s="193"/>
      <c r="C22" s="196" t="s">
        <v>23</v>
      </c>
      <c r="D22" s="261" t="s">
        <v>19</v>
      </c>
      <c r="E22" s="262"/>
      <c r="F22" s="265"/>
      <c r="G22" s="266"/>
      <c r="H22" s="267"/>
      <c r="I22" s="239"/>
      <c r="J22" s="239"/>
    </row>
    <row r="23" spans="2:10" ht="14.45" thickBot="1">
      <c r="B23" s="194"/>
      <c r="D23" s="263" t="s">
        <v>20</v>
      </c>
      <c r="E23" s="264"/>
      <c r="F23" s="719"/>
      <c r="G23" s="720"/>
      <c r="H23" s="721"/>
      <c r="I23" s="239"/>
      <c r="J23" s="239"/>
    </row>
    <row r="24" spans="2:10" ht="14.45" thickBot="1">
      <c r="D24" s="259" t="s">
        <v>21</v>
      </c>
      <c r="E24" s="260"/>
      <c r="F24" s="268"/>
      <c r="G24" s="269"/>
      <c r="H24" s="270"/>
      <c r="I24" s="239"/>
      <c r="J24" s="239"/>
    </row>
  </sheetData>
  <mergeCells count="35">
    <mergeCell ref="F20:H20"/>
    <mergeCell ref="F12:H12"/>
    <mergeCell ref="D24:E24"/>
    <mergeCell ref="D14:E14"/>
    <mergeCell ref="D15:E15"/>
    <mergeCell ref="D16:E16"/>
    <mergeCell ref="D18:E18"/>
    <mergeCell ref="D19:E19"/>
    <mergeCell ref="D20:E20"/>
    <mergeCell ref="D22:E22"/>
    <mergeCell ref="D23:E23"/>
    <mergeCell ref="F22:H22"/>
    <mergeCell ref="F23:H23"/>
    <mergeCell ref="F24:H24"/>
    <mergeCell ref="B3:H3"/>
    <mergeCell ref="B18:C18"/>
    <mergeCell ref="D7:E7"/>
    <mergeCell ref="F7:H7"/>
    <mergeCell ref="F18:H18"/>
    <mergeCell ref="I5:J24"/>
    <mergeCell ref="D8:E8"/>
    <mergeCell ref="D5:E5"/>
    <mergeCell ref="D6:E6"/>
    <mergeCell ref="F5:H5"/>
    <mergeCell ref="F6:H6"/>
    <mergeCell ref="F8:H8"/>
    <mergeCell ref="D10:E10"/>
    <mergeCell ref="D11:E11"/>
    <mergeCell ref="D12:E12"/>
    <mergeCell ref="F10:H10"/>
    <mergeCell ref="F11:H11"/>
    <mergeCell ref="F14:H14"/>
    <mergeCell ref="F15:H15"/>
    <mergeCell ref="F16:H16"/>
    <mergeCell ref="F19:H19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AE1A9-CE4A-4909-9EE5-7709C6668605}">
  <sheetPr>
    <tabColor theme="4"/>
  </sheetPr>
  <dimension ref="B1:AG73"/>
  <sheetViews>
    <sheetView showGridLines="0" showRowColHeaders="0" topLeftCell="C10" zoomScale="85" zoomScaleNormal="85" workbookViewId="0">
      <selection activeCell="F34" sqref="F34:G37"/>
    </sheetView>
  </sheetViews>
  <sheetFormatPr defaultColWidth="8.7109375" defaultRowHeight="14.1"/>
  <cols>
    <col min="1" max="1" width="2.85546875" style="1" customWidth="1"/>
    <col min="2" max="2" width="4.5703125" style="1" customWidth="1"/>
    <col min="3" max="3" width="15.28515625" style="1" customWidth="1"/>
    <col min="4" max="4" width="29.28515625" style="1" customWidth="1"/>
    <col min="5" max="5" width="40.42578125" style="1" customWidth="1"/>
    <col min="6" max="6" width="8" style="1" customWidth="1"/>
    <col min="7" max="7" width="10.42578125" style="1" customWidth="1"/>
    <col min="8" max="8" width="22.85546875" style="1" customWidth="1"/>
    <col min="9" max="9" width="20.42578125" style="1" customWidth="1"/>
    <col min="10" max="14" width="8.7109375" style="1"/>
    <col min="15" max="15" width="8.7109375" style="1" customWidth="1"/>
    <col min="16" max="16" width="23" style="1" customWidth="1"/>
    <col min="17" max="16384" width="8.7109375" style="1"/>
  </cols>
  <sheetData>
    <row r="1" spans="2:9" ht="135.75" customHeight="1"/>
    <row r="2" spans="2:9" ht="14.45" thickBot="1"/>
    <row r="3" spans="2:9" ht="22.5" thickBot="1">
      <c r="B3" s="271" t="s">
        <v>24</v>
      </c>
      <c r="C3" s="272"/>
      <c r="D3" s="272"/>
      <c r="E3" s="272"/>
      <c r="F3" s="272"/>
      <c r="G3" s="272"/>
      <c r="H3" s="273"/>
    </row>
    <row r="4" spans="2:9" ht="14.45" thickBot="1"/>
    <row r="5" spans="2:9" ht="18.600000000000001" thickBot="1">
      <c r="B5" s="318" t="s">
        <v>25</v>
      </c>
      <c r="C5" s="319"/>
      <c r="D5" s="319"/>
      <c r="E5" s="320"/>
      <c r="F5" s="321" t="s">
        <v>26</v>
      </c>
      <c r="G5" s="322"/>
      <c r="H5" s="403" t="s">
        <v>27</v>
      </c>
    </row>
    <row r="6" spans="2:9" ht="39.75" customHeight="1" thickBot="1">
      <c r="B6" s="337">
        <v>1</v>
      </c>
      <c r="C6" s="345" t="s">
        <v>28</v>
      </c>
      <c r="D6" s="346"/>
      <c r="E6" s="346"/>
      <c r="F6" s="328" t="s">
        <v>29</v>
      </c>
      <c r="G6" s="329"/>
      <c r="H6" s="404"/>
      <c r="I6" s="238"/>
    </row>
    <row r="7" spans="2:9" ht="14.45" customHeight="1">
      <c r="B7" s="338"/>
      <c r="C7" s="323" t="s">
        <v>30</v>
      </c>
      <c r="D7" s="324"/>
      <c r="E7" s="390"/>
      <c r="F7" s="297"/>
      <c r="G7" s="284"/>
      <c r="H7" s="14"/>
      <c r="I7" s="239"/>
    </row>
    <row r="8" spans="2:9">
      <c r="B8" s="338"/>
      <c r="C8" s="323" t="s">
        <v>31</v>
      </c>
      <c r="D8" s="324"/>
      <c r="E8" s="324"/>
      <c r="F8" s="297"/>
      <c r="G8" s="284"/>
      <c r="H8" s="14"/>
      <c r="I8" s="239"/>
    </row>
    <row r="9" spans="2:9" ht="14.45" thickBot="1">
      <c r="B9" s="339"/>
      <c r="C9" s="323" t="s">
        <v>32</v>
      </c>
      <c r="D9" s="324"/>
      <c r="E9" s="324"/>
      <c r="F9" s="369"/>
      <c r="G9" s="288"/>
      <c r="H9" s="14"/>
      <c r="I9" s="239"/>
    </row>
    <row r="10" spans="2:9" ht="17.100000000000001">
      <c r="B10" s="337">
        <v>2</v>
      </c>
      <c r="C10" s="345" t="s">
        <v>33</v>
      </c>
      <c r="D10" s="346"/>
      <c r="E10" s="359"/>
      <c r="F10" s="360"/>
      <c r="G10" s="298"/>
      <c r="H10" s="337"/>
      <c r="I10" s="239"/>
    </row>
    <row r="11" spans="2:9" ht="15" customHeight="1" thickBot="1">
      <c r="B11" s="338"/>
      <c r="C11" s="56" t="s">
        <v>34</v>
      </c>
      <c r="D11" s="368"/>
      <c r="E11" s="289"/>
      <c r="F11" s="297"/>
      <c r="G11" s="284"/>
      <c r="H11" s="339"/>
      <c r="I11" s="239"/>
    </row>
    <row r="12" spans="2:9" ht="17.100000000000001">
      <c r="B12" s="338"/>
      <c r="C12" s="345" t="s">
        <v>35</v>
      </c>
      <c r="D12" s="346"/>
      <c r="E12" s="359"/>
      <c r="F12" s="360"/>
      <c r="G12" s="298"/>
      <c r="H12" s="337"/>
      <c r="I12" s="239"/>
    </row>
    <row r="13" spans="2:9" ht="15" customHeight="1" thickBot="1">
      <c r="B13" s="339"/>
      <c r="C13" s="57" t="s">
        <v>36</v>
      </c>
      <c r="D13" s="368"/>
      <c r="E13" s="289"/>
      <c r="F13" s="297"/>
      <c r="G13" s="284"/>
      <c r="H13" s="339"/>
      <c r="I13" s="239"/>
    </row>
    <row r="14" spans="2:9" ht="17.45" thickBot="1">
      <c r="B14" s="337">
        <v>3</v>
      </c>
      <c r="C14" s="325" t="s">
        <v>37</v>
      </c>
      <c r="D14" s="326"/>
      <c r="E14" s="327"/>
      <c r="F14" s="330" t="s">
        <v>38</v>
      </c>
      <c r="G14" s="331"/>
      <c r="H14" s="170"/>
      <c r="I14" s="239"/>
    </row>
    <row r="15" spans="2:9">
      <c r="B15" s="338"/>
      <c r="C15" s="365" t="s">
        <v>39</v>
      </c>
      <c r="D15" s="366"/>
      <c r="E15" s="367"/>
      <c r="F15" s="297"/>
      <c r="G15" s="284"/>
      <c r="H15" s="14"/>
      <c r="I15" s="239"/>
    </row>
    <row r="16" spans="2:9">
      <c r="B16" s="338"/>
      <c r="C16" s="365" t="s">
        <v>40</v>
      </c>
      <c r="D16" s="366"/>
      <c r="E16" s="367"/>
      <c r="F16" s="297"/>
      <c r="G16" s="284"/>
      <c r="H16" s="14"/>
      <c r="I16" s="239"/>
    </row>
    <row r="17" spans="2:33">
      <c r="B17" s="338"/>
      <c r="C17" s="385" t="s">
        <v>41</v>
      </c>
      <c r="D17" s="366"/>
      <c r="E17" s="367"/>
      <c r="F17" s="297"/>
      <c r="G17" s="284"/>
      <c r="H17" s="14"/>
      <c r="I17" s="239"/>
    </row>
    <row r="18" spans="2:33">
      <c r="B18" s="338"/>
      <c r="C18" s="365" t="s">
        <v>42</v>
      </c>
      <c r="D18" s="366"/>
      <c r="E18" s="367"/>
      <c r="F18" s="297"/>
      <c r="G18" s="284"/>
      <c r="H18" s="14"/>
      <c r="I18" s="239"/>
    </row>
    <row r="19" spans="2:33">
      <c r="B19" s="338"/>
      <c r="C19" s="365" t="s">
        <v>43</v>
      </c>
      <c r="D19" s="366"/>
      <c r="E19" s="367"/>
      <c r="F19" s="297"/>
      <c r="G19" s="284"/>
      <c r="H19" s="14"/>
      <c r="I19" s="239"/>
    </row>
    <row r="20" spans="2:33" ht="14.45" thickBot="1">
      <c r="B20" s="339"/>
      <c r="C20" s="365" t="s">
        <v>44</v>
      </c>
      <c r="D20" s="366"/>
      <c r="E20" s="367"/>
      <c r="F20" s="369"/>
      <c r="G20" s="288"/>
      <c r="H20" s="14"/>
      <c r="I20" s="239"/>
    </row>
    <row r="21" spans="2:33" ht="17.100000000000001">
      <c r="B21" s="337">
        <v>4</v>
      </c>
      <c r="C21" s="393" t="s">
        <v>45</v>
      </c>
      <c r="D21" s="393"/>
      <c r="E21" s="394"/>
      <c r="F21" s="395" t="s">
        <v>46</v>
      </c>
      <c r="G21" s="396"/>
      <c r="H21" s="170"/>
      <c r="I21" s="239"/>
      <c r="AE21" s="200">
        <f>F24</f>
        <v>0</v>
      </c>
      <c r="AF21" s="187">
        <v>1</v>
      </c>
      <c r="AG21" s="187"/>
    </row>
    <row r="22" spans="2:33" ht="15" customHeight="1">
      <c r="B22" s="338"/>
      <c r="C22" s="405" t="s">
        <v>47</v>
      </c>
      <c r="D22" s="406"/>
      <c r="E22" s="407"/>
      <c r="F22" s="391">
        <f>F33+F28+F23</f>
        <v>0</v>
      </c>
      <c r="G22" s="392"/>
      <c r="H22" s="159"/>
      <c r="I22" s="239"/>
      <c r="O22" s="314" t="s">
        <v>48</v>
      </c>
      <c r="P22" s="315"/>
      <c r="AE22" s="200">
        <f t="shared" ref="AE22:AE24" si="0">F25</f>
        <v>0</v>
      </c>
      <c r="AF22" s="187">
        <v>2</v>
      </c>
      <c r="AG22" s="187"/>
    </row>
    <row r="23" spans="2:33" ht="15" customHeight="1">
      <c r="B23" s="338"/>
      <c r="C23" s="370" t="s">
        <v>49</v>
      </c>
      <c r="D23" s="301"/>
      <c r="E23" s="301"/>
      <c r="F23" s="303">
        <f>F24+F25+F27+F26</f>
        <v>0</v>
      </c>
      <c r="G23" s="371"/>
      <c r="H23" s="160"/>
      <c r="I23" s="239"/>
      <c r="O23" s="316"/>
      <c r="P23" s="317"/>
      <c r="AE23" s="200">
        <f t="shared" si="0"/>
        <v>0</v>
      </c>
      <c r="AF23" s="187">
        <v>3</v>
      </c>
      <c r="AG23" s="187"/>
    </row>
    <row r="24" spans="2:33" ht="15" customHeight="1">
      <c r="B24" s="338"/>
      <c r="C24" s="282" t="s">
        <v>50</v>
      </c>
      <c r="D24" s="282"/>
      <c r="E24" s="282"/>
      <c r="F24" s="411"/>
      <c r="G24" s="412"/>
      <c r="H24" s="28"/>
      <c r="I24" s="239"/>
      <c r="O24" s="197">
        <v>1</v>
      </c>
      <c r="P24" s="232" t="s">
        <v>51</v>
      </c>
      <c r="Q24" s="18"/>
      <c r="AE24" s="200">
        <f t="shared" si="0"/>
        <v>0</v>
      </c>
      <c r="AF24" s="187">
        <v>4</v>
      </c>
      <c r="AG24" s="187"/>
    </row>
    <row r="25" spans="2:33" ht="15" customHeight="1">
      <c r="B25" s="338"/>
      <c r="C25" s="282" t="s">
        <v>52</v>
      </c>
      <c r="D25" s="282"/>
      <c r="E25" s="282"/>
      <c r="F25" s="291"/>
      <c r="G25" s="292"/>
      <c r="H25" s="28"/>
      <c r="I25" s="239"/>
      <c r="O25" s="197">
        <v>2</v>
      </c>
      <c r="P25" s="232" t="s">
        <v>53</v>
      </c>
      <c r="Q25" s="18"/>
      <c r="AE25" s="200">
        <f>F29</f>
        <v>0</v>
      </c>
      <c r="AF25" s="187">
        <v>5</v>
      </c>
      <c r="AG25" s="187"/>
    </row>
    <row r="26" spans="2:33" ht="15" customHeight="1">
      <c r="B26" s="338"/>
      <c r="C26" s="290" t="s">
        <v>54</v>
      </c>
      <c r="D26" s="282"/>
      <c r="E26" s="282"/>
      <c r="F26" s="291"/>
      <c r="G26" s="292"/>
      <c r="H26" s="28"/>
      <c r="I26" s="239"/>
      <c r="O26" s="197">
        <v>3</v>
      </c>
      <c r="P26" s="232" t="s">
        <v>55</v>
      </c>
      <c r="Q26" s="18"/>
      <c r="AE26" s="200">
        <f t="shared" ref="AE26:AE28" si="1">F30</f>
        <v>0</v>
      </c>
      <c r="AF26" s="187">
        <v>6</v>
      </c>
      <c r="AG26" s="187"/>
    </row>
    <row r="27" spans="2:33" ht="15" customHeight="1">
      <c r="B27" s="338"/>
      <c r="C27" s="282" t="s">
        <v>56</v>
      </c>
      <c r="D27" s="282"/>
      <c r="E27" s="282"/>
      <c r="F27" s="378"/>
      <c r="G27" s="413"/>
      <c r="H27" s="172"/>
      <c r="I27" s="239"/>
      <c r="O27" s="197">
        <v>4</v>
      </c>
      <c r="P27" s="232" t="s">
        <v>57</v>
      </c>
      <c r="Q27" s="18"/>
      <c r="AE27" s="200">
        <f t="shared" si="1"/>
        <v>0</v>
      </c>
      <c r="AF27" s="187">
        <v>7</v>
      </c>
      <c r="AG27" s="187"/>
    </row>
    <row r="28" spans="2:33" ht="15" customHeight="1">
      <c r="B28" s="338"/>
      <c r="C28" s="417" t="s">
        <v>58</v>
      </c>
      <c r="D28" s="418"/>
      <c r="E28" s="419"/>
      <c r="F28" s="397">
        <f>F29+F32+F30</f>
        <v>0</v>
      </c>
      <c r="G28" s="398"/>
      <c r="H28" s="161"/>
      <c r="I28" s="239"/>
      <c r="O28" s="197"/>
      <c r="P28" s="199"/>
      <c r="Q28" s="18"/>
      <c r="AE28" s="200">
        <f t="shared" si="1"/>
        <v>0</v>
      </c>
      <c r="AF28" s="187">
        <v>8</v>
      </c>
      <c r="AG28" s="187"/>
    </row>
    <row r="29" spans="2:33" ht="15" customHeight="1">
      <c r="B29" s="338"/>
      <c r="C29" s="281" t="s">
        <v>59</v>
      </c>
      <c r="D29" s="282"/>
      <c r="E29" s="283"/>
      <c r="F29" s="291"/>
      <c r="G29" s="332"/>
      <c r="H29" s="162"/>
      <c r="I29" s="239"/>
      <c r="O29" s="197">
        <v>5</v>
      </c>
      <c r="P29" s="232" t="s">
        <v>60</v>
      </c>
      <c r="Q29" s="18"/>
      <c r="AE29" s="200">
        <f>F34</f>
        <v>0</v>
      </c>
      <c r="AF29" s="187">
        <v>9</v>
      </c>
      <c r="AG29" s="187"/>
    </row>
    <row r="30" spans="2:33" ht="15" customHeight="1">
      <c r="B30" s="338"/>
      <c r="C30" s="281" t="s">
        <v>61</v>
      </c>
      <c r="D30" s="282"/>
      <c r="E30" s="283"/>
      <c r="F30" s="291"/>
      <c r="G30" s="292"/>
      <c r="H30" s="162"/>
      <c r="I30" s="239"/>
      <c r="O30" s="197">
        <v>6</v>
      </c>
      <c r="P30" s="232" t="s">
        <v>62</v>
      </c>
      <c r="Q30" s="18"/>
      <c r="AE30" s="200">
        <f t="shared" ref="AE30:AE32" si="2">F35</f>
        <v>0</v>
      </c>
      <c r="AF30" s="187">
        <v>10</v>
      </c>
      <c r="AG30" s="187"/>
    </row>
    <row r="31" spans="2:33" ht="15" customHeight="1">
      <c r="B31" s="338"/>
      <c r="C31" s="281" t="s">
        <v>63</v>
      </c>
      <c r="D31" s="282"/>
      <c r="E31" s="283"/>
      <c r="F31" s="291"/>
      <c r="G31" s="292"/>
      <c r="H31" s="162"/>
      <c r="I31" s="239"/>
      <c r="O31" s="197">
        <v>7</v>
      </c>
      <c r="P31" s="232" t="s">
        <v>64</v>
      </c>
      <c r="Q31" s="18"/>
      <c r="AE31" s="200">
        <f t="shared" si="2"/>
        <v>0</v>
      </c>
      <c r="AF31" s="187">
        <v>11</v>
      </c>
      <c r="AG31" s="187"/>
    </row>
    <row r="32" spans="2:33" ht="15" customHeight="1">
      <c r="B32" s="338"/>
      <c r="C32" s="281" t="s">
        <v>65</v>
      </c>
      <c r="D32" s="282"/>
      <c r="E32" s="283"/>
      <c r="F32" s="291"/>
      <c r="G32" s="332"/>
      <c r="H32" s="173"/>
      <c r="I32" s="239"/>
      <c r="O32" s="197">
        <v>8</v>
      </c>
      <c r="P32" s="232" t="s">
        <v>66</v>
      </c>
      <c r="Q32" s="18"/>
      <c r="AE32" s="200">
        <f t="shared" si="2"/>
        <v>0</v>
      </c>
      <c r="AF32" s="187">
        <v>12</v>
      </c>
      <c r="AG32" s="187"/>
    </row>
    <row r="33" spans="2:33" ht="15" customHeight="1">
      <c r="B33" s="338"/>
      <c r="C33" s="414" t="s">
        <v>67</v>
      </c>
      <c r="D33" s="415"/>
      <c r="E33" s="416"/>
      <c r="F33" s="397">
        <f>F34+F35</f>
        <v>0</v>
      </c>
      <c r="G33" s="398"/>
      <c r="H33" s="163"/>
      <c r="I33" s="239"/>
      <c r="O33" s="316"/>
      <c r="P33" s="317"/>
      <c r="Q33" s="18"/>
      <c r="AE33" s="187"/>
      <c r="AF33" s="187"/>
      <c r="AG33" s="187"/>
    </row>
    <row r="34" spans="2:33" ht="15" customHeight="1">
      <c r="B34" s="338"/>
      <c r="C34" s="281" t="s">
        <v>68</v>
      </c>
      <c r="D34" s="282"/>
      <c r="E34" s="282"/>
      <c r="F34" s="291"/>
      <c r="G34" s="332"/>
      <c r="H34" s="28"/>
      <c r="I34" s="239"/>
      <c r="O34" s="197">
        <v>9</v>
      </c>
      <c r="P34" s="232" t="s">
        <v>69</v>
      </c>
      <c r="Q34" s="18"/>
    </row>
    <row r="35" spans="2:33" ht="15" customHeight="1">
      <c r="B35" s="338"/>
      <c r="C35" s="281" t="s">
        <v>70</v>
      </c>
      <c r="D35" s="282"/>
      <c r="E35" s="283"/>
      <c r="F35" s="291"/>
      <c r="G35" s="332"/>
      <c r="H35" s="28"/>
      <c r="I35" s="239"/>
      <c r="O35" s="197">
        <v>10</v>
      </c>
      <c r="P35" s="232" t="s">
        <v>71</v>
      </c>
      <c r="Q35" s="18"/>
    </row>
    <row r="36" spans="2:33" ht="15" customHeight="1">
      <c r="B36" s="338"/>
      <c r="C36" s="281" t="s">
        <v>72</v>
      </c>
      <c r="D36" s="282"/>
      <c r="E36" s="283"/>
      <c r="F36" s="291"/>
      <c r="G36" s="332"/>
      <c r="H36" s="28"/>
      <c r="I36" s="239"/>
      <c r="O36" s="197">
        <v>11</v>
      </c>
      <c r="P36" s="232" t="s">
        <v>73</v>
      </c>
      <c r="Q36" s="18"/>
    </row>
    <row r="37" spans="2:33" ht="15" customHeight="1">
      <c r="B37" s="338"/>
      <c r="C37" s="399" t="s">
        <v>74</v>
      </c>
      <c r="D37" s="400"/>
      <c r="E37" s="401"/>
      <c r="F37" s="378"/>
      <c r="G37" s="379"/>
      <c r="H37" s="28"/>
      <c r="I37" s="239"/>
      <c r="O37" s="198">
        <v>12</v>
      </c>
      <c r="P37" s="233" t="s">
        <v>75</v>
      </c>
      <c r="Q37" s="18"/>
    </row>
    <row r="38" spans="2:33" ht="15" customHeight="1">
      <c r="B38" s="339"/>
      <c r="C38" s="402" t="s">
        <v>76</v>
      </c>
      <c r="D38" s="402"/>
      <c r="E38" s="402"/>
      <c r="F38" s="372" t="e">
        <f>F22/(F20*0.01)</f>
        <v>#DIV/0!</v>
      </c>
      <c r="G38" s="373"/>
      <c r="H38" s="164"/>
      <c r="I38" s="239"/>
    </row>
    <row r="39" spans="2:33" ht="15" customHeight="1" thickBot="1">
      <c r="B39" s="337">
        <v>5</v>
      </c>
      <c r="C39" s="408" t="s">
        <v>77</v>
      </c>
      <c r="D39" s="409"/>
      <c r="E39" s="410"/>
      <c r="F39" s="420" t="s">
        <v>38</v>
      </c>
      <c r="G39" s="421"/>
      <c r="H39" s="171"/>
      <c r="I39" s="239"/>
    </row>
    <row r="40" spans="2:33" ht="15" customHeight="1">
      <c r="B40" s="297"/>
      <c r="C40" s="335" t="s">
        <v>78</v>
      </c>
      <c r="D40" s="336"/>
      <c r="E40" s="336"/>
      <c r="F40" s="353">
        <f>F41+F42+F44+F43</f>
        <v>0</v>
      </c>
      <c r="G40" s="354"/>
      <c r="H40" s="160"/>
      <c r="I40" s="239"/>
    </row>
    <row r="41" spans="2:33" ht="15" customHeight="1">
      <c r="B41" s="297"/>
      <c r="C41" s="386" t="s">
        <v>79</v>
      </c>
      <c r="D41" s="294"/>
      <c r="E41" s="294"/>
      <c r="F41" s="295"/>
      <c r="G41" s="296"/>
      <c r="H41" s="28"/>
      <c r="I41" s="239"/>
    </row>
    <row r="42" spans="2:33" ht="15" customHeight="1">
      <c r="B42" s="297"/>
      <c r="C42" s="386" t="s">
        <v>80</v>
      </c>
      <c r="D42" s="294"/>
      <c r="E42" s="294"/>
      <c r="F42" s="295"/>
      <c r="G42" s="296"/>
      <c r="H42" s="28"/>
      <c r="I42" s="239"/>
    </row>
    <row r="43" spans="2:33" ht="15" customHeight="1">
      <c r="B43" s="297"/>
      <c r="C43" s="293" t="s">
        <v>81</v>
      </c>
      <c r="D43" s="294"/>
      <c r="E43" s="294"/>
      <c r="F43" s="295"/>
      <c r="G43" s="296"/>
      <c r="H43" s="28"/>
      <c r="I43" s="239"/>
    </row>
    <row r="44" spans="2:33" ht="15" customHeight="1">
      <c r="B44" s="297"/>
      <c r="C44" s="387" t="s">
        <v>82</v>
      </c>
      <c r="D44" s="388"/>
      <c r="E44" s="388"/>
      <c r="F44" s="355"/>
      <c r="G44" s="356"/>
      <c r="H44" s="172"/>
      <c r="I44" s="239"/>
    </row>
    <row r="45" spans="2:33" ht="3" customHeight="1" thickBot="1">
      <c r="B45" s="297"/>
      <c r="C45" s="118"/>
      <c r="D45" s="118"/>
      <c r="E45" s="118"/>
      <c r="F45" s="121"/>
      <c r="G45" s="121"/>
      <c r="H45" s="28"/>
      <c r="I45" s="239"/>
    </row>
    <row r="46" spans="2:33" ht="15" customHeight="1">
      <c r="B46" s="297"/>
      <c r="C46" s="389" t="s">
        <v>83</v>
      </c>
      <c r="D46" s="341"/>
      <c r="E46" s="342"/>
      <c r="F46" s="357"/>
      <c r="G46" s="358"/>
      <c r="H46" s="165"/>
      <c r="I46" s="239"/>
    </row>
    <row r="47" spans="2:33" ht="15" customHeight="1">
      <c r="B47" s="297"/>
      <c r="C47" s="300" t="s">
        <v>84</v>
      </c>
      <c r="D47" s="301"/>
      <c r="E47" s="302"/>
      <c r="F47" s="343"/>
      <c r="G47" s="344"/>
      <c r="H47" s="165"/>
      <c r="I47" s="239"/>
    </row>
    <row r="48" spans="2:33" ht="15" customHeight="1">
      <c r="B48" s="297"/>
      <c r="C48" s="300" t="s">
        <v>85</v>
      </c>
      <c r="D48" s="301"/>
      <c r="E48" s="302"/>
      <c r="F48" s="343"/>
      <c r="G48" s="344"/>
      <c r="H48" s="165"/>
      <c r="I48" s="239"/>
    </row>
    <row r="49" spans="2:9" ht="15" customHeight="1" thickBot="1">
      <c r="B49" s="297"/>
      <c r="C49" s="382" t="s">
        <v>86</v>
      </c>
      <c r="D49" s="383"/>
      <c r="E49" s="384"/>
      <c r="F49" s="380"/>
      <c r="G49" s="381"/>
      <c r="H49" s="174"/>
      <c r="I49" s="239"/>
    </row>
    <row r="50" spans="2:9" ht="3" customHeight="1" thickBot="1">
      <c r="B50" s="297"/>
      <c r="C50" s="189"/>
      <c r="D50" s="189"/>
      <c r="E50" s="189"/>
      <c r="F50" s="126"/>
      <c r="G50" s="126"/>
      <c r="H50" s="165"/>
      <c r="I50" s="239"/>
    </row>
    <row r="51" spans="2:9" ht="15" customHeight="1">
      <c r="B51" s="297"/>
      <c r="C51" s="340" t="s">
        <v>87</v>
      </c>
      <c r="D51" s="341"/>
      <c r="E51" s="342"/>
      <c r="F51" s="374">
        <f>F52+F53+F54</f>
        <v>0</v>
      </c>
      <c r="G51" s="375"/>
      <c r="H51" s="163"/>
      <c r="I51" s="239"/>
    </row>
    <row r="52" spans="2:9" ht="15" customHeight="1">
      <c r="B52" s="297"/>
      <c r="C52" s="281" t="s">
        <v>68</v>
      </c>
      <c r="D52" s="282"/>
      <c r="E52" s="282"/>
      <c r="F52" s="295"/>
      <c r="G52" s="296"/>
      <c r="H52" s="28"/>
      <c r="I52" s="239"/>
    </row>
    <row r="53" spans="2:9" ht="15" customHeight="1">
      <c r="B53" s="297"/>
      <c r="C53" s="281" t="s">
        <v>70</v>
      </c>
      <c r="D53" s="282"/>
      <c r="E53" s="283"/>
      <c r="F53" s="295"/>
      <c r="G53" s="296"/>
      <c r="H53" s="28"/>
      <c r="I53" s="239"/>
    </row>
    <row r="54" spans="2:9" ht="15" customHeight="1">
      <c r="B54" s="297"/>
      <c r="C54" s="347" t="s">
        <v>72</v>
      </c>
      <c r="D54" s="348"/>
      <c r="E54" s="349"/>
      <c r="F54" s="376"/>
      <c r="G54" s="377"/>
      <c r="H54" s="28"/>
      <c r="I54" s="239"/>
    </row>
    <row r="55" spans="2:9" ht="32.25" customHeight="1">
      <c r="B55" s="297"/>
      <c r="C55" s="350" t="s">
        <v>88</v>
      </c>
      <c r="D55" s="351"/>
      <c r="E55" s="352"/>
      <c r="F55" s="333"/>
      <c r="G55" s="334"/>
      <c r="H55" s="166"/>
      <c r="I55" s="239"/>
    </row>
    <row r="56" spans="2:9" ht="17.45" thickBot="1">
      <c r="B56" s="337">
        <v>6</v>
      </c>
      <c r="C56" s="276" t="s">
        <v>89</v>
      </c>
      <c r="D56" s="277"/>
      <c r="E56" s="278"/>
      <c r="F56" s="305" t="s">
        <v>38</v>
      </c>
      <c r="G56" s="306"/>
      <c r="H56" s="170"/>
      <c r="I56" s="239"/>
    </row>
    <row r="57" spans="2:9">
      <c r="B57" s="338"/>
      <c r="C57" s="300" t="s">
        <v>90</v>
      </c>
      <c r="D57" s="301"/>
      <c r="E57" s="302"/>
      <c r="F57" s="303"/>
      <c r="G57" s="304"/>
      <c r="H57" s="167"/>
      <c r="I57" s="239"/>
    </row>
    <row r="58" spans="2:9">
      <c r="B58" s="338"/>
      <c r="C58" s="281" t="s">
        <v>91</v>
      </c>
      <c r="D58" s="282"/>
      <c r="E58" s="283"/>
      <c r="F58" s="361"/>
      <c r="G58" s="362"/>
      <c r="H58" s="168"/>
      <c r="I58" s="239"/>
    </row>
    <row r="59" spans="2:9" ht="13.5" customHeight="1" thickBot="1">
      <c r="B59" s="339"/>
      <c r="C59" s="307" t="s">
        <v>92</v>
      </c>
      <c r="D59" s="308"/>
      <c r="E59" s="309"/>
      <c r="F59" s="363"/>
      <c r="G59" s="364"/>
      <c r="H59" s="169"/>
      <c r="I59" s="239"/>
    </row>
    <row r="60" spans="2:9" ht="14.45" thickBot="1"/>
    <row r="61" spans="2:9" ht="16.5" customHeight="1" thickBot="1">
      <c r="B61" s="58">
        <v>7</v>
      </c>
      <c r="C61" s="310" t="s">
        <v>93</v>
      </c>
      <c r="D61" s="310"/>
      <c r="E61" s="310"/>
      <c r="F61" s="310"/>
      <c r="G61" s="311"/>
      <c r="H61" s="175"/>
    </row>
    <row r="62" spans="2:9" ht="15.75" customHeight="1">
      <c r="B62" s="312" t="s">
        <v>94</v>
      </c>
      <c r="C62" s="313"/>
      <c r="D62" s="298"/>
      <c r="E62" s="298"/>
      <c r="F62" s="298"/>
      <c r="G62" s="299"/>
      <c r="H62" s="124"/>
      <c r="I62" s="238"/>
    </row>
    <row r="63" spans="2:9">
      <c r="B63" s="279" t="s">
        <v>95</v>
      </c>
      <c r="C63" s="280"/>
      <c r="D63" s="297"/>
      <c r="E63" s="284"/>
      <c r="F63" s="284"/>
      <c r="G63" s="285"/>
      <c r="H63" s="124"/>
      <c r="I63" s="239"/>
    </row>
    <row r="64" spans="2:9">
      <c r="B64" s="279" t="s">
        <v>96</v>
      </c>
      <c r="C64" s="280"/>
      <c r="D64" s="284"/>
      <c r="E64" s="284"/>
      <c r="F64" s="284"/>
      <c r="G64" s="285"/>
      <c r="H64" s="124"/>
      <c r="I64" s="239"/>
    </row>
    <row r="65" spans="2:9" ht="14.45" thickBot="1">
      <c r="B65" s="286" t="s">
        <v>97</v>
      </c>
      <c r="C65" s="287"/>
      <c r="D65" s="288"/>
      <c r="E65" s="288"/>
      <c r="F65" s="288"/>
      <c r="G65" s="289"/>
      <c r="H65" s="124"/>
      <c r="I65" s="239"/>
    </row>
    <row r="66" spans="2:9">
      <c r="B66" s="312" t="s">
        <v>94</v>
      </c>
      <c r="C66" s="313"/>
      <c r="D66" s="298"/>
      <c r="E66" s="298"/>
      <c r="F66" s="298"/>
      <c r="G66" s="299"/>
      <c r="H66" s="124"/>
      <c r="I66" s="239"/>
    </row>
    <row r="67" spans="2:9">
      <c r="B67" s="279" t="s">
        <v>95</v>
      </c>
      <c r="C67" s="280"/>
      <c r="D67" s="297"/>
      <c r="E67" s="284"/>
      <c r="F67" s="284"/>
      <c r="G67" s="285"/>
      <c r="H67" s="124"/>
      <c r="I67" s="239"/>
    </row>
    <row r="68" spans="2:9">
      <c r="B68" s="279" t="s">
        <v>96</v>
      </c>
      <c r="C68" s="280"/>
      <c r="D68" s="284"/>
      <c r="E68" s="284"/>
      <c r="F68" s="284"/>
      <c r="G68" s="285"/>
      <c r="H68" s="124"/>
      <c r="I68" s="239"/>
    </row>
    <row r="69" spans="2:9" ht="14.45" thickBot="1">
      <c r="B69" s="286" t="s">
        <v>97</v>
      </c>
      <c r="C69" s="287"/>
      <c r="D69" s="288"/>
      <c r="E69" s="288"/>
      <c r="F69" s="288"/>
      <c r="G69" s="289"/>
      <c r="H69" s="124"/>
      <c r="I69" s="239"/>
    </row>
    <row r="70" spans="2:9">
      <c r="B70" s="312" t="s">
        <v>94</v>
      </c>
      <c r="C70" s="313"/>
      <c r="D70" s="298"/>
      <c r="E70" s="298"/>
      <c r="F70" s="298"/>
      <c r="G70" s="299"/>
      <c r="H70" s="124"/>
      <c r="I70" s="239"/>
    </row>
    <row r="71" spans="2:9">
      <c r="B71" s="279" t="s">
        <v>95</v>
      </c>
      <c r="C71" s="280"/>
      <c r="D71" s="297"/>
      <c r="E71" s="284"/>
      <c r="F71" s="284"/>
      <c r="G71" s="285"/>
      <c r="H71" s="124"/>
      <c r="I71" s="239"/>
    </row>
    <row r="72" spans="2:9">
      <c r="B72" s="279" t="s">
        <v>96</v>
      </c>
      <c r="C72" s="280"/>
      <c r="D72" s="284"/>
      <c r="E72" s="284"/>
      <c r="F72" s="284"/>
      <c r="G72" s="285"/>
      <c r="H72" s="124"/>
      <c r="I72" s="239"/>
    </row>
    <row r="73" spans="2:9" ht="14.45" thickBot="1">
      <c r="B73" s="286" t="s">
        <v>97</v>
      </c>
      <c r="C73" s="287"/>
      <c r="D73" s="288"/>
      <c r="E73" s="288"/>
      <c r="F73" s="288"/>
      <c r="G73" s="289"/>
      <c r="H73" s="124"/>
      <c r="I73" s="239"/>
    </row>
  </sheetData>
  <mergeCells count="144">
    <mergeCell ref="H5:H6"/>
    <mergeCell ref="H10:H11"/>
    <mergeCell ref="H12:H13"/>
    <mergeCell ref="C22:E22"/>
    <mergeCell ref="F35:G35"/>
    <mergeCell ref="D62:G62"/>
    <mergeCell ref="B62:C62"/>
    <mergeCell ref="C39:E39"/>
    <mergeCell ref="C24:E24"/>
    <mergeCell ref="F24:G24"/>
    <mergeCell ref="F33:G33"/>
    <mergeCell ref="C34:E34"/>
    <mergeCell ref="C27:E27"/>
    <mergeCell ref="C25:E25"/>
    <mergeCell ref="F25:G25"/>
    <mergeCell ref="F27:G27"/>
    <mergeCell ref="C32:E32"/>
    <mergeCell ref="F29:G29"/>
    <mergeCell ref="F32:G32"/>
    <mergeCell ref="C33:E33"/>
    <mergeCell ref="C28:E28"/>
    <mergeCell ref="F39:G39"/>
    <mergeCell ref="C35:E35"/>
    <mergeCell ref="F36:G36"/>
    <mergeCell ref="F49:G49"/>
    <mergeCell ref="C49:E49"/>
    <mergeCell ref="B6:B9"/>
    <mergeCell ref="B14:B20"/>
    <mergeCell ref="C17:E17"/>
    <mergeCell ref="F30:G30"/>
    <mergeCell ref="F47:G47"/>
    <mergeCell ref="C31:E31"/>
    <mergeCell ref="F31:G31"/>
    <mergeCell ref="C30:E30"/>
    <mergeCell ref="C41:E41"/>
    <mergeCell ref="C42:E42"/>
    <mergeCell ref="C44:E44"/>
    <mergeCell ref="C46:E46"/>
    <mergeCell ref="C7:E7"/>
    <mergeCell ref="F9:G9"/>
    <mergeCell ref="F22:G22"/>
    <mergeCell ref="B21:B38"/>
    <mergeCell ref="C21:E21"/>
    <mergeCell ref="F21:G21"/>
    <mergeCell ref="F28:G28"/>
    <mergeCell ref="B10:B13"/>
    <mergeCell ref="C37:E37"/>
    <mergeCell ref="C38:E38"/>
    <mergeCell ref="B68:C68"/>
    <mergeCell ref="B70:C70"/>
    <mergeCell ref="C58:E58"/>
    <mergeCell ref="F10:G11"/>
    <mergeCell ref="C15:E15"/>
    <mergeCell ref="C16:E16"/>
    <mergeCell ref="C20:E20"/>
    <mergeCell ref="D13:E13"/>
    <mergeCell ref="D11:E11"/>
    <mergeCell ref="C18:E18"/>
    <mergeCell ref="C19:E19"/>
    <mergeCell ref="F18:G18"/>
    <mergeCell ref="F19:G19"/>
    <mergeCell ref="F20:G20"/>
    <mergeCell ref="C10:E10"/>
    <mergeCell ref="C23:E23"/>
    <mergeCell ref="F23:G23"/>
    <mergeCell ref="F38:G38"/>
    <mergeCell ref="F51:G51"/>
    <mergeCell ref="F52:G52"/>
    <mergeCell ref="F53:G53"/>
    <mergeCell ref="F54:G54"/>
    <mergeCell ref="F37:G37"/>
    <mergeCell ref="C29:E29"/>
    <mergeCell ref="B56:B59"/>
    <mergeCell ref="C51:E51"/>
    <mergeCell ref="F48:G48"/>
    <mergeCell ref="C36:E36"/>
    <mergeCell ref="I62:I73"/>
    <mergeCell ref="C6:E6"/>
    <mergeCell ref="B71:C71"/>
    <mergeCell ref="D71:G71"/>
    <mergeCell ref="C54:E54"/>
    <mergeCell ref="C55:E55"/>
    <mergeCell ref="F40:G40"/>
    <mergeCell ref="F41:G41"/>
    <mergeCell ref="F42:G42"/>
    <mergeCell ref="F44:G44"/>
    <mergeCell ref="F46:G46"/>
    <mergeCell ref="C12:E12"/>
    <mergeCell ref="F12:G13"/>
    <mergeCell ref="F58:G58"/>
    <mergeCell ref="F59:G59"/>
    <mergeCell ref="B72:C72"/>
    <mergeCell ref="D72:G72"/>
    <mergeCell ref="B73:C73"/>
    <mergeCell ref="D73:G73"/>
    <mergeCell ref="F17:G17"/>
    <mergeCell ref="D65:G65"/>
    <mergeCell ref="C61:G61"/>
    <mergeCell ref="D70:G70"/>
    <mergeCell ref="B66:C66"/>
    <mergeCell ref="O22:P22"/>
    <mergeCell ref="O23:P23"/>
    <mergeCell ref="O33:P33"/>
    <mergeCell ref="I6:I59"/>
    <mergeCell ref="B5:E5"/>
    <mergeCell ref="F5:G5"/>
    <mergeCell ref="C8:E8"/>
    <mergeCell ref="C9:E9"/>
    <mergeCell ref="C14:E14"/>
    <mergeCell ref="F6:G6"/>
    <mergeCell ref="F8:G8"/>
    <mergeCell ref="F7:G7"/>
    <mergeCell ref="F15:G15"/>
    <mergeCell ref="F14:G14"/>
    <mergeCell ref="F16:G16"/>
    <mergeCell ref="F34:G34"/>
    <mergeCell ref="F55:G55"/>
    <mergeCell ref="C40:E40"/>
    <mergeCell ref="C57:E57"/>
    <mergeCell ref="B39:B55"/>
    <mergeCell ref="C56:E56"/>
    <mergeCell ref="B63:C63"/>
    <mergeCell ref="C52:E52"/>
    <mergeCell ref="C53:E53"/>
    <mergeCell ref="D68:G68"/>
    <mergeCell ref="B69:C69"/>
    <mergeCell ref="D69:G69"/>
    <mergeCell ref="B3:H3"/>
    <mergeCell ref="C26:E26"/>
    <mergeCell ref="F26:G26"/>
    <mergeCell ref="C43:E43"/>
    <mergeCell ref="F43:G43"/>
    <mergeCell ref="B67:C67"/>
    <mergeCell ref="D67:G67"/>
    <mergeCell ref="D66:G66"/>
    <mergeCell ref="B64:C64"/>
    <mergeCell ref="D63:G63"/>
    <mergeCell ref="C47:E47"/>
    <mergeCell ref="C48:E48"/>
    <mergeCell ref="F57:G57"/>
    <mergeCell ref="F56:G56"/>
    <mergeCell ref="C59:E59"/>
    <mergeCell ref="B65:C65"/>
    <mergeCell ref="D64:G64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10D04-7C4C-44FC-A148-53D3E87CF696}">
  <sheetPr>
    <tabColor rgb="FF00B050"/>
  </sheetPr>
  <dimension ref="B1:S69"/>
  <sheetViews>
    <sheetView showGridLines="0" showRowColHeaders="0" zoomScaleNormal="100" workbookViewId="0">
      <selection activeCell="H65" sqref="H65"/>
    </sheetView>
  </sheetViews>
  <sheetFormatPr defaultColWidth="8.7109375" defaultRowHeight="14.1"/>
  <cols>
    <col min="1" max="1" width="2.85546875" style="3" customWidth="1"/>
    <col min="2" max="2" width="7.140625" style="3" customWidth="1"/>
    <col min="3" max="3" width="7.42578125" style="3" customWidth="1"/>
    <col min="4" max="4" width="20" style="3" customWidth="1"/>
    <col min="5" max="5" width="11.7109375" style="3" customWidth="1"/>
    <col min="6" max="6" width="10.42578125" style="3" customWidth="1"/>
    <col min="7" max="7" width="19" style="3" customWidth="1"/>
    <col min="8" max="8" width="15.85546875" style="3" customWidth="1"/>
    <col min="9" max="16384" width="8.7109375" style="3"/>
  </cols>
  <sheetData>
    <row r="1" spans="2:19" ht="135" customHeight="1"/>
    <row r="2" spans="2:19" ht="14.45" thickBot="1"/>
    <row r="3" spans="2:19" ht="22.5" thickBot="1">
      <c r="B3" s="422" t="s">
        <v>98</v>
      </c>
      <c r="C3" s="423"/>
      <c r="D3" s="423"/>
      <c r="E3" s="423"/>
      <c r="F3" s="423"/>
      <c r="G3" s="424"/>
      <c r="I3" s="438" t="s">
        <v>99</v>
      </c>
      <c r="J3" s="439"/>
      <c r="K3" s="439"/>
      <c r="L3" s="439"/>
      <c r="M3" s="439"/>
      <c r="N3" s="439"/>
      <c r="O3" s="439"/>
      <c r="P3" s="439"/>
      <c r="Q3" s="439"/>
      <c r="R3" s="439"/>
      <c r="S3" s="440"/>
    </row>
    <row r="4" spans="2:19" ht="14.45" thickBot="1">
      <c r="I4" s="441"/>
      <c r="J4" s="442"/>
      <c r="K4" s="442"/>
      <c r="L4" s="442"/>
      <c r="M4" s="442"/>
      <c r="N4" s="442"/>
      <c r="O4" s="442"/>
      <c r="P4" s="442"/>
      <c r="Q4" s="442"/>
      <c r="R4" s="442"/>
      <c r="S4" s="443"/>
    </row>
    <row r="5" spans="2:19" ht="22.5" thickBot="1">
      <c r="B5" s="4">
        <v>1</v>
      </c>
      <c r="C5" s="436" t="s">
        <v>100</v>
      </c>
      <c r="D5" s="436"/>
      <c r="E5" s="436"/>
      <c r="F5" s="436"/>
      <c r="G5" s="437"/>
      <c r="I5" s="360"/>
      <c r="J5" s="298"/>
      <c r="K5" s="298"/>
      <c r="L5" s="298"/>
      <c r="M5" s="298"/>
      <c r="N5" s="298"/>
      <c r="O5" s="298"/>
      <c r="P5" s="298"/>
      <c r="Q5" s="298"/>
      <c r="R5" s="298"/>
      <c r="S5" s="299"/>
    </row>
    <row r="6" spans="2:19" ht="17.45" thickBot="1">
      <c r="B6" s="425" t="s">
        <v>101</v>
      </c>
      <c r="C6" s="426"/>
      <c r="D6" s="426"/>
      <c r="E6" s="426"/>
      <c r="F6" s="426"/>
      <c r="G6" s="427"/>
      <c r="I6" s="297"/>
      <c r="J6" s="284"/>
      <c r="K6" s="284"/>
      <c r="L6" s="284"/>
      <c r="M6" s="284"/>
      <c r="N6" s="284"/>
      <c r="O6" s="284"/>
      <c r="P6" s="284"/>
      <c r="Q6" s="284"/>
      <c r="R6" s="284"/>
      <c r="S6" s="285"/>
    </row>
    <row r="7" spans="2:19" ht="15" customHeight="1">
      <c r="B7" s="428" t="s">
        <v>102</v>
      </c>
      <c r="C7" s="429"/>
      <c r="D7" s="429"/>
      <c r="E7" s="434" t="s">
        <v>103</v>
      </c>
      <c r="F7" s="429" t="s">
        <v>104</v>
      </c>
      <c r="G7" s="430"/>
      <c r="I7" s="297"/>
      <c r="J7" s="284"/>
      <c r="K7" s="284"/>
      <c r="L7" s="284"/>
      <c r="M7" s="284"/>
      <c r="N7" s="284"/>
      <c r="O7" s="284"/>
      <c r="P7" s="284"/>
      <c r="Q7" s="284"/>
      <c r="R7" s="284"/>
      <c r="S7" s="285"/>
    </row>
    <row r="8" spans="2:19" ht="15.75" customHeight="1" thickBot="1">
      <c r="B8" s="431"/>
      <c r="C8" s="432"/>
      <c r="D8" s="432"/>
      <c r="E8" s="435"/>
      <c r="F8" s="432"/>
      <c r="G8" s="433"/>
      <c r="I8" s="297"/>
      <c r="J8" s="284"/>
      <c r="K8" s="284"/>
      <c r="L8" s="284"/>
      <c r="M8" s="284"/>
      <c r="N8" s="284"/>
      <c r="O8" s="284"/>
      <c r="P8" s="284"/>
      <c r="Q8" s="284"/>
      <c r="R8" s="284"/>
      <c r="S8" s="285"/>
    </row>
    <row r="9" spans="2:19" ht="102" customHeight="1" thickBot="1">
      <c r="B9" s="297"/>
      <c r="C9" s="284"/>
      <c r="D9" s="285"/>
      <c r="E9" s="13"/>
      <c r="F9" s="250"/>
      <c r="G9" s="251"/>
      <c r="H9" s="124"/>
      <c r="I9" s="297"/>
      <c r="J9" s="284"/>
      <c r="K9" s="284"/>
      <c r="L9" s="284"/>
      <c r="M9" s="284"/>
      <c r="N9" s="284"/>
      <c r="O9" s="284"/>
      <c r="P9" s="284"/>
      <c r="Q9" s="284"/>
      <c r="R9" s="284"/>
      <c r="S9" s="285"/>
    </row>
    <row r="10" spans="2:19" ht="17.45" thickBot="1">
      <c r="B10" s="425" t="s">
        <v>105</v>
      </c>
      <c r="C10" s="426"/>
      <c r="D10" s="426"/>
      <c r="E10" s="426"/>
      <c r="F10" s="426"/>
      <c r="G10" s="427"/>
      <c r="I10" s="297"/>
      <c r="J10" s="284"/>
      <c r="K10" s="284"/>
      <c r="L10" s="284"/>
      <c r="M10" s="284"/>
      <c r="N10" s="284"/>
      <c r="O10" s="284"/>
      <c r="P10" s="284"/>
      <c r="Q10" s="284"/>
      <c r="R10" s="284"/>
      <c r="S10" s="285"/>
    </row>
    <row r="11" spans="2:19" ht="12.75" customHeight="1">
      <c r="B11" s="428" t="s">
        <v>102</v>
      </c>
      <c r="C11" s="429"/>
      <c r="D11" s="430"/>
      <c r="E11" s="434" t="s">
        <v>103</v>
      </c>
      <c r="F11" s="429" t="s">
        <v>106</v>
      </c>
      <c r="G11" s="430"/>
      <c r="I11" s="297"/>
      <c r="J11" s="284"/>
      <c r="K11" s="284"/>
      <c r="L11" s="284"/>
      <c r="M11" s="284"/>
      <c r="N11" s="284"/>
      <c r="O11" s="284"/>
      <c r="P11" s="284"/>
      <c r="Q11" s="284"/>
      <c r="R11" s="284"/>
      <c r="S11" s="285"/>
    </row>
    <row r="12" spans="2:19" ht="4.5" customHeight="1" thickBot="1">
      <c r="B12" s="431"/>
      <c r="C12" s="432"/>
      <c r="D12" s="433"/>
      <c r="E12" s="435"/>
      <c r="F12" s="432"/>
      <c r="G12" s="433"/>
      <c r="I12" s="297"/>
      <c r="J12" s="284"/>
      <c r="K12" s="284"/>
      <c r="L12" s="284"/>
      <c r="M12" s="284"/>
      <c r="N12" s="284"/>
      <c r="O12" s="284"/>
      <c r="P12" s="284"/>
      <c r="Q12" s="284"/>
      <c r="R12" s="284"/>
      <c r="S12" s="285"/>
    </row>
    <row r="13" spans="2:19" ht="130.5" customHeight="1" thickBot="1">
      <c r="B13" s="447"/>
      <c r="C13" s="448"/>
      <c r="D13" s="449"/>
      <c r="E13" s="4"/>
      <c r="F13" s="445"/>
      <c r="G13" s="446"/>
      <c r="H13" s="125"/>
      <c r="I13" s="369"/>
      <c r="J13" s="288"/>
      <c r="K13" s="288"/>
      <c r="L13" s="288"/>
      <c r="M13" s="288"/>
      <c r="N13" s="288"/>
      <c r="O13" s="288"/>
      <c r="P13" s="288"/>
      <c r="Q13" s="288"/>
      <c r="R13" s="288"/>
      <c r="S13" s="289"/>
    </row>
    <row r="14" spans="2:19" ht="11.25" customHeight="1" thickBot="1"/>
    <row r="15" spans="2:19" ht="22.5" thickBot="1">
      <c r="B15" s="4">
        <v>2</v>
      </c>
      <c r="C15" s="436" t="s">
        <v>107</v>
      </c>
      <c r="D15" s="436"/>
      <c r="E15" s="436"/>
      <c r="F15" s="436"/>
      <c r="G15" s="437"/>
      <c r="I15" s="438" t="s">
        <v>108</v>
      </c>
      <c r="J15" s="439"/>
      <c r="K15" s="439"/>
      <c r="L15" s="439"/>
      <c r="M15" s="439"/>
      <c r="N15" s="439"/>
      <c r="O15" s="439"/>
      <c r="P15" s="439"/>
      <c r="Q15" s="439"/>
      <c r="R15" s="439"/>
      <c r="S15" s="440"/>
    </row>
    <row r="16" spans="2:19" ht="17.45" thickBot="1">
      <c r="B16" s="425" t="s">
        <v>109</v>
      </c>
      <c r="C16" s="426"/>
      <c r="D16" s="426"/>
      <c r="E16" s="426"/>
      <c r="F16" s="426"/>
      <c r="G16" s="427"/>
      <c r="I16" s="441"/>
      <c r="J16" s="442"/>
      <c r="K16" s="442"/>
      <c r="L16" s="442"/>
      <c r="M16" s="442"/>
      <c r="N16" s="442"/>
      <c r="O16" s="442"/>
      <c r="P16" s="442"/>
      <c r="Q16" s="442"/>
      <c r="R16" s="442"/>
      <c r="S16" s="443"/>
    </row>
    <row r="17" spans="2:19" ht="15" customHeight="1">
      <c r="B17" s="428" t="s">
        <v>102</v>
      </c>
      <c r="C17" s="429"/>
      <c r="D17" s="429"/>
      <c r="E17" s="434" t="s">
        <v>103</v>
      </c>
      <c r="F17" s="429" t="s">
        <v>104</v>
      </c>
      <c r="G17" s="430"/>
      <c r="I17" s="360"/>
      <c r="J17" s="298"/>
      <c r="K17" s="298"/>
      <c r="L17" s="298"/>
      <c r="M17" s="298"/>
      <c r="N17" s="298"/>
      <c r="O17" s="298"/>
      <c r="P17" s="298"/>
      <c r="Q17" s="298"/>
      <c r="R17" s="298"/>
      <c r="S17" s="299"/>
    </row>
    <row r="18" spans="2:19" ht="15" customHeight="1" thickBot="1">
      <c r="B18" s="431"/>
      <c r="C18" s="432"/>
      <c r="D18" s="432"/>
      <c r="E18" s="435"/>
      <c r="F18" s="432"/>
      <c r="G18" s="433"/>
      <c r="I18" s="297"/>
      <c r="J18" s="284"/>
      <c r="K18" s="284"/>
      <c r="L18" s="284"/>
      <c r="M18" s="284"/>
      <c r="N18" s="284"/>
      <c r="O18" s="284"/>
      <c r="P18" s="284"/>
      <c r="Q18" s="284"/>
      <c r="R18" s="284"/>
      <c r="S18" s="285"/>
    </row>
    <row r="19" spans="2:19" ht="118.5" customHeight="1" thickBot="1">
      <c r="B19" s="297"/>
      <c r="C19" s="284"/>
      <c r="D19" s="285"/>
      <c r="E19" s="2"/>
      <c r="F19" s="249"/>
      <c r="G19" s="251"/>
      <c r="H19" s="124"/>
      <c r="I19" s="297"/>
      <c r="J19" s="284"/>
      <c r="K19" s="284"/>
      <c r="L19" s="284"/>
      <c r="M19" s="284"/>
      <c r="N19" s="284"/>
      <c r="O19" s="284"/>
      <c r="P19" s="284"/>
      <c r="Q19" s="284"/>
      <c r="R19" s="284"/>
      <c r="S19" s="285"/>
    </row>
    <row r="20" spans="2:19" ht="17.45" thickBot="1">
      <c r="B20" s="425" t="s">
        <v>110</v>
      </c>
      <c r="C20" s="426"/>
      <c r="D20" s="426"/>
      <c r="E20" s="426"/>
      <c r="F20" s="426"/>
      <c r="G20" s="427"/>
      <c r="I20" s="297"/>
      <c r="J20" s="284"/>
      <c r="K20" s="284"/>
      <c r="L20" s="284"/>
      <c r="M20" s="284"/>
      <c r="N20" s="284"/>
      <c r="O20" s="284"/>
      <c r="P20" s="284"/>
      <c r="Q20" s="284"/>
      <c r="R20" s="284"/>
      <c r="S20" s="285"/>
    </row>
    <row r="21" spans="2:19" ht="15" customHeight="1">
      <c r="B21" s="428" t="s">
        <v>102</v>
      </c>
      <c r="C21" s="429"/>
      <c r="D21" s="430"/>
      <c r="E21" s="434" t="s">
        <v>103</v>
      </c>
      <c r="F21" s="429" t="s">
        <v>106</v>
      </c>
      <c r="G21" s="430"/>
      <c r="I21" s="297"/>
      <c r="J21" s="284"/>
      <c r="K21" s="284"/>
      <c r="L21" s="284"/>
      <c r="M21" s="284"/>
      <c r="N21" s="284"/>
      <c r="O21" s="284"/>
      <c r="P21" s="284"/>
      <c r="Q21" s="284"/>
      <c r="R21" s="284"/>
      <c r="S21" s="285"/>
    </row>
    <row r="22" spans="2:19" ht="15" customHeight="1" thickBot="1">
      <c r="B22" s="431"/>
      <c r="C22" s="432"/>
      <c r="D22" s="433"/>
      <c r="E22" s="435"/>
      <c r="F22" s="432"/>
      <c r="G22" s="433"/>
      <c r="I22" s="297"/>
      <c r="J22" s="284"/>
      <c r="K22" s="284"/>
      <c r="L22" s="284"/>
      <c r="M22" s="284"/>
      <c r="N22" s="284"/>
      <c r="O22" s="284"/>
      <c r="P22" s="284"/>
      <c r="Q22" s="284"/>
      <c r="R22" s="284"/>
      <c r="S22" s="285"/>
    </row>
    <row r="23" spans="2:19" ht="160.5" customHeight="1" thickBot="1">
      <c r="B23" s="369"/>
      <c r="C23" s="288"/>
      <c r="D23" s="289"/>
      <c r="E23" s="5"/>
      <c r="F23" s="256"/>
      <c r="G23" s="257"/>
      <c r="H23" s="124"/>
      <c r="I23" s="369"/>
      <c r="J23" s="288"/>
      <c r="K23" s="288"/>
      <c r="L23" s="288"/>
      <c r="M23" s="288"/>
      <c r="N23" s="288"/>
      <c r="O23" s="288"/>
      <c r="P23" s="288"/>
      <c r="Q23" s="288"/>
      <c r="R23" s="288"/>
      <c r="S23" s="289"/>
    </row>
    <row r="24" spans="2:19" ht="10.5" customHeight="1" thickBot="1">
      <c r="F24" s="11"/>
      <c r="G24" s="11"/>
    </row>
    <row r="25" spans="2:19" ht="32.25" customHeight="1" thickBot="1">
      <c r="B25" s="4">
        <v>3</v>
      </c>
      <c r="C25" s="436" t="s">
        <v>111</v>
      </c>
      <c r="D25" s="436"/>
      <c r="E25" s="436"/>
      <c r="F25" s="436"/>
      <c r="G25" s="437"/>
      <c r="I25" s="438" t="s">
        <v>112</v>
      </c>
      <c r="J25" s="439"/>
      <c r="K25" s="439"/>
      <c r="L25" s="439"/>
      <c r="M25" s="439"/>
      <c r="N25" s="439"/>
      <c r="O25" s="439"/>
      <c r="P25" s="439"/>
      <c r="Q25" s="439"/>
      <c r="R25" s="439"/>
      <c r="S25" s="440"/>
    </row>
    <row r="26" spans="2:19" ht="30.75" customHeight="1" thickBot="1">
      <c r="B26" s="425" t="s">
        <v>113</v>
      </c>
      <c r="C26" s="426"/>
      <c r="D26" s="426"/>
      <c r="E26" s="426"/>
      <c r="F26" s="426"/>
      <c r="G26" s="427"/>
      <c r="I26" s="441"/>
      <c r="J26" s="442"/>
      <c r="K26" s="442"/>
      <c r="L26" s="442"/>
      <c r="M26" s="442"/>
      <c r="N26" s="442"/>
      <c r="O26" s="442"/>
      <c r="P26" s="442"/>
      <c r="Q26" s="442"/>
      <c r="R26" s="442"/>
      <c r="S26" s="443"/>
    </row>
    <row r="27" spans="2:19" ht="15" customHeight="1">
      <c r="B27" s="428" t="s">
        <v>102</v>
      </c>
      <c r="C27" s="429"/>
      <c r="D27" s="430"/>
      <c r="E27" s="434" t="s">
        <v>103</v>
      </c>
      <c r="F27" s="429" t="s">
        <v>104</v>
      </c>
      <c r="G27" s="430"/>
      <c r="I27" s="360"/>
      <c r="J27" s="298"/>
      <c r="K27" s="298"/>
      <c r="L27" s="298"/>
      <c r="M27" s="298"/>
      <c r="N27" s="298"/>
      <c r="O27" s="298"/>
      <c r="P27" s="298"/>
      <c r="Q27" s="298"/>
      <c r="R27" s="298"/>
      <c r="S27" s="299"/>
    </row>
    <row r="28" spans="2:19" ht="15" customHeight="1" thickBot="1">
      <c r="B28" s="431"/>
      <c r="C28" s="432"/>
      <c r="D28" s="433"/>
      <c r="E28" s="435"/>
      <c r="F28" s="432"/>
      <c r="G28" s="433"/>
      <c r="I28" s="297"/>
      <c r="J28" s="284"/>
      <c r="K28" s="284"/>
      <c r="L28" s="284"/>
      <c r="M28" s="284"/>
      <c r="N28" s="284"/>
      <c r="O28" s="284"/>
      <c r="P28" s="284"/>
      <c r="Q28" s="284"/>
      <c r="R28" s="284"/>
      <c r="S28" s="285"/>
    </row>
    <row r="29" spans="2:19" ht="135" customHeight="1" thickBot="1">
      <c r="B29" s="450"/>
      <c r="C29" s="448"/>
      <c r="D29" s="449"/>
      <c r="E29" s="2"/>
      <c r="F29" s="249"/>
      <c r="G29" s="251"/>
      <c r="H29" s="124"/>
      <c r="I29" s="297"/>
      <c r="J29" s="284"/>
      <c r="K29" s="284"/>
      <c r="L29" s="284"/>
      <c r="M29" s="284"/>
      <c r="N29" s="284"/>
      <c r="O29" s="284"/>
      <c r="P29" s="284"/>
      <c r="Q29" s="284"/>
      <c r="R29" s="284"/>
      <c r="S29" s="285"/>
    </row>
    <row r="30" spans="2:19" ht="43.5" customHeight="1" thickBot="1">
      <c r="B30" s="425" t="s">
        <v>114</v>
      </c>
      <c r="C30" s="426"/>
      <c r="D30" s="426"/>
      <c r="E30" s="426"/>
      <c r="F30" s="426"/>
      <c r="G30" s="427"/>
      <c r="I30" s="297"/>
      <c r="J30" s="284"/>
      <c r="K30" s="284"/>
      <c r="L30" s="284"/>
      <c r="M30" s="284"/>
      <c r="N30" s="284"/>
      <c r="O30" s="284"/>
      <c r="P30" s="284"/>
      <c r="Q30" s="284"/>
      <c r="R30" s="284"/>
      <c r="S30" s="285"/>
    </row>
    <row r="31" spans="2:19" ht="15" customHeight="1">
      <c r="B31" s="428" t="s">
        <v>102</v>
      </c>
      <c r="C31" s="429"/>
      <c r="D31" s="430"/>
      <c r="E31" s="434" t="s">
        <v>103</v>
      </c>
      <c r="F31" s="429" t="s">
        <v>106</v>
      </c>
      <c r="G31" s="430"/>
      <c r="I31" s="297"/>
      <c r="J31" s="284"/>
      <c r="K31" s="284"/>
      <c r="L31" s="284"/>
      <c r="M31" s="284"/>
      <c r="N31" s="284"/>
      <c r="O31" s="284"/>
      <c r="P31" s="284"/>
      <c r="Q31" s="284"/>
      <c r="R31" s="284"/>
      <c r="S31" s="285"/>
    </row>
    <row r="32" spans="2:19" ht="15" customHeight="1" thickBot="1">
      <c r="B32" s="431"/>
      <c r="C32" s="432"/>
      <c r="D32" s="433"/>
      <c r="E32" s="435"/>
      <c r="F32" s="432"/>
      <c r="G32" s="433"/>
      <c r="I32" s="297"/>
      <c r="J32" s="284"/>
      <c r="K32" s="284"/>
      <c r="L32" s="284"/>
      <c r="M32" s="284"/>
      <c r="N32" s="284"/>
      <c r="O32" s="284"/>
      <c r="P32" s="284"/>
      <c r="Q32" s="284"/>
      <c r="R32" s="284"/>
      <c r="S32" s="285"/>
    </row>
    <row r="33" spans="2:19" ht="160.5" customHeight="1" thickBot="1">
      <c r="B33" s="369"/>
      <c r="C33" s="288"/>
      <c r="D33" s="289"/>
      <c r="E33" s="5"/>
      <c r="F33" s="256"/>
      <c r="G33" s="257"/>
      <c r="H33" s="124"/>
      <c r="I33" s="369"/>
      <c r="J33" s="288"/>
      <c r="K33" s="288"/>
      <c r="L33" s="288"/>
      <c r="M33" s="288"/>
      <c r="N33" s="288"/>
      <c r="O33" s="288"/>
      <c r="P33" s="288"/>
      <c r="Q33" s="288"/>
      <c r="R33" s="288"/>
      <c r="S33" s="289"/>
    </row>
    <row r="34" spans="2:19" ht="31.5" customHeight="1" thickBot="1"/>
    <row r="35" spans="2:19" ht="22.5" thickBot="1">
      <c r="B35" s="4">
        <v>4</v>
      </c>
      <c r="C35" s="436" t="s">
        <v>115</v>
      </c>
      <c r="D35" s="436"/>
      <c r="E35" s="436"/>
      <c r="F35" s="436"/>
      <c r="G35" s="437"/>
      <c r="I35" s="438" t="s">
        <v>116</v>
      </c>
      <c r="J35" s="439"/>
      <c r="K35" s="439"/>
      <c r="L35" s="439"/>
      <c r="M35" s="439"/>
      <c r="N35" s="439"/>
      <c r="O35" s="439"/>
      <c r="P35" s="439"/>
      <c r="Q35" s="439"/>
      <c r="R35" s="439"/>
      <c r="S35" s="440"/>
    </row>
    <row r="36" spans="2:19" ht="17.45" thickBot="1">
      <c r="B36" s="425" t="s">
        <v>117</v>
      </c>
      <c r="C36" s="426"/>
      <c r="D36" s="426"/>
      <c r="E36" s="426"/>
      <c r="F36" s="426"/>
      <c r="G36" s="427"/>
      <c r="I36" s="441"/>
      <c r="J36" s="442"/>
      <c r="K36" s="442"/>
      <c r="L36" s="442"/>
      <c r="M36" s="442"/>
      <c r="N36" s="442"/>
      <c r="O36" s="442"/>
      <c r="P36" s="442"/>
      <c r="Q36" s="442"/>
      <c r="R36" s="442"/>
      <c r="S36" s="443"/>
    </row>
    <row r="37" spans="2:19" ht="14.25" customHeight="1">
      <c r="B37" s="428" t="s">
        <v>102</v>
      </c>
      <c r="C37" s="429"/>
      <c r="D37" s="429"/>
      <c r="E37" s="434" t="s">
        <v>103</v>
      </c>
      <c r="F37" s="429" t="s">
        <v>104</v>
      </c>
      <c r="G37" s="430"/>
      <c r="I37" s="360"/>
      <c r="J37" s="298"/>
      <c r="K37" s="298"/>
      <c r="L37" s="298"/>
      <c r="M37" s="298"/>
      <c r="N37" s="298"/>
      <c r="O37" s="298"/>
      <c r="P37" s="298"/>
      <c r="Q37" s="298"/>
      <c r="R37" s="298"/>
      <c r="S37" s="299"/>
    </row>
    <row r="38" spans="2:19" ht="15" customHeight="1" thickBot="1">
      <c r="B38" s="431"/>
      <c r="C38" s="432"/>
      <c r="D38" s="432"/>
      <c r="E38" s="435"/>
      <c r="F38" s="432"/>
      <c r="G38" s="433"/>
      <c r="I38" s="297"/>
      <c r="J38" s="284"/>
      <c r="K38" s="284"/>
      <c r="L38" s="284"/>
      <c r="M38" s="284"/>
      <c r="N38" s="284"/>
      <c r="O38" s="284"/>
      <c r="P38" s="284"/>
      <c r="Q38" s="284"/>
      <c r="R38" s="284"/>
      <c r="S38" s="285"/>
    </row>
    <row r="39" spans="2:19" ht="153.75" customHeight="1" thickBot="1">
      <c r="B39" s="369"/>
      <c r="C39" s="288"/>
      <c r="D39" s="289"/>
      <c r="E39" s="5"/>
      <c r="F39" s="256"/>
      <c r="G39" s="257"/>
      <c r="H39" s="124"/>
      <c r="I39" s="297"/>
      <c r="J39" s="284"/>
      <c r="K39" s="284"/>
      <c r="L39" s="284"/>
      <c r="M39" s="284"/>
      <c r="N39" s="284"/>
      <c r="O39" s="284"/>
      <c r="P39" s="284"/>
      <c r="Q39" s="284"/>
      <c r="R39" s="284"/>
      <c r="S39" s="285"/>
    </row>
    <row r="40" spans="2:19" ht="17.100000000000001">
      <c r="B40" s="444" t="s">
        <v>118</v>
      </c>
      <c r="C40" s="426"/>
      <c r="D40" s="426"/>
      <c r="E40" s="426"/>
      <c r="F40" s="426"/>
      <c r="G40" s="427"/>
      <c r="I40" s="297"/>
      <c r="J40" s="284"/>
      <c r="K40" s="284"/>
      <c r="L40" s="284"/>
      <c r="M40" s="284"/>
      <c r="N40" s="284"/>
      <c r="O40" s="284"/>
      <c r="P40" s="284"/>
      <c r="Q40" s="284"/>
      <c r="R40" s="284"/>
      <c r="S40" s="285"/>
    </row>
    <row r="41" spans="2:19" ht="14.25" customHeight="1">
      <c r="B41" s="428" t="s">
        <v>102</v>
      </c>
      <c r="C41" s="429"/>
      <c r="D41" s="430"/>
      <c r="E41" s="434" t="s">
        <v>103</v>
      </c>
      <c r="F41" s="429" t="s">
        <v>106</v>
      </c>
      <c r="G41" s="430"/>
      <c r="I41" s="297"/>
      <c r="J41" s="284"/>
      <c r="K41" s="284"/>
      <c r="L41" s="284"/>
      <c r="M41" s="284"/>
      <c r="N41" s="284"/>
      <c r="O41" s="284"/>
      <c r="P41" s="284"/>
      <c r="Q41" s="284"/>
      <c r="R41" s="284"/>
      <c r="S41" s="285"/>
    </row>
    <row r="42" spans="2:19" ht="15" customHeight="1" thickBot="1">
      <c r="B42" s="431"/>
      <c r="C42" s="432"/>
      <c r="D42" s="433"/>
      <c r="E42" s="435"/>
      <c r="F42" s="432"/>
      <c r="G42" s="433"/>
      <c r="I42" s="297"/>
      <c r="J42" s="284"/>
      <c r="K42" s="284"/>
      <c r="L42" s="284"/>
      <c r="M42" s="284"/>
      <c r="N42" s="284"/>
      <c r="O42" s="284"/>
      <c r="P42" s="284"/>
      <c r="Q42" s="284"/>
      <c r="R42" s="284"/>
      <c r="S42" s="285"/>
    </row>
    <row r="43" spans="2:19" ht="15" customHeight="1">
      <c r="B43" s="360"/>
      <c r="C43" s="298"/>
      <c r="D43" s="299"/>
      <c r="E43" s="337"/>
      <c r="F43" s="249"/>
      <c r="G43" s="251"/>
      <c r="H43" s="297"/>
      <c r="I43" s="297"/>
      <c r="J43" s="284"/>
      <c r="K43" s="284"/>
      <c r="L43" s="284"/>
      <c r="M43" s="284"/>
      <c r="N43" s="284"/>
      <c r="O43" s="284"/>
      <c r="P43" s="284"/>
      <c r="Q43" s="284"/>
      <c r="R43" s="284"/>
      <c r="S43" s="285"/>
    </row>
    <row r="44" spans="2:19" ht="15" customHeight="1">
      <c r="B44" s="297"/>
      <c r="C44" s="284"/>
      <c r="D44" s="285"/>
      <c r="E44" s="338"/>
      <c r="F44" s="252"/>
      <c r="G44" s="254"/>
      <c r="H44" s="297"/>
      <c r="I44" s="297"/>
      <c r="J44" s="284"/>
      <c r="K44" s="284"/>
      <c r="L44" s="284"/>
      <c r="M44" s="284"/>
      <c r="N44" s="284"/>
      <c r="O44" s="284"/>
      <c r="P44" s="284"/>
      <c r="Q44" s="284"/>
      <c r="R44" s="284"/>
      <c r="S44" s="285"/>
    </row>
    <row r="45" spans="2:19" ht="15" customHeight="1">
      <c r="B45" s="297"/>
      <c r="C45" s="284"/>
      <c r="D45" s="285"/>
      <c r="E45" s="338"/>
      <c r="F45" s="252"/>
      <c r="G45" s="254"/>
      <c r="H45" s="297"/>
      <c r="I45" s="297"/>
      <c r="J45" s="284"/>
      <c r="K45" s="284"/>
      <c r="L45" s="284"/>
      <c r="M45" s="284"/>
      <c r="N45" s="284"/>
      <c r="O45" s="284"/>
      <c r="P45" s="284"/>
      <c r="Q45" s="284"/>
      <c r="R45" s="284"/>
      <c r="S45" s="285"/>
    </row>
    <row r="46" spans="2:19" ht="48.75" customHeight="1" thickBot="1">
      <c r="B46" s="369"/>
      <c r="C46" s="288"/>
      <c r="D46" s="289"/>
      <c r="E46" s="339"/>
      <c r="F46" s="255"/>
      <c r="G46" s="257"/>
      <c r="H46" s="297"/>
      <c r="I46" s="369"/>
      <c r="J46" s="288"/>
      <c r="K46" s="288"/>
      <c r="L46" s="288"/>
      <c r="M46" s="288"/>
      <c r="N46" s="288"/>
      <c r="O46" s="288"/>
      <c r="P46" s="288"/>
      <c r="Q46" s="288"/>
      <c r="R46" s="288"/>
      <c r="S46" s="289"/>
    </row>
    <row r="47" spans="2:19" ht="32.25" customHeight="1" thickBot="1"/>
    <row r="48" spans="2:19" ht="22.5" thickBot="1">
      <c r="B48" s="4">
        <v>5</v>
      </c>
      <c r="C48" s="436" t="s">
        <v>119</v>
      </c>
      <c r="D48" s="436"/>
      <c r="E48" s="436"/>
      <c r="F48" s="436"/>
      <c r="G48" s="437"/>
      <c r="I48" s="438" t="s">
        <v>120</v>
      </c>
      <c r="J48" s="439"/>
      <c r="K48" s="439"/>
      <c r="L48" s="439"/>
      <c r="M48" s="439"/>
      <c r="N48" s="439"/>
      <c r="O48" s="439"/>
      <c r="P48" s="439"/>
      <c r="Q48" s="439"/>
      <c r="R48" s="439"/>
      <c r="S48" s="440"/>
    </row>
    <row r="49" spans="2:19" ht="17.45" thickBot="1">
      <c r="B49" s="425" t="s">
        <v>121</v>
      </c>
      <c r="C49" s="426"/>
      <c r="D49" s="426"/>
      <c r="E49" s="426"/>
      <c r="F49" s="426"/>
      <c r="G49" s="427"/>
      <c r="I49" s="441"/>
      <c r="J49" s="442"/>
      <c r="K49" s="442"/>
      <c r="L49" s="442"/>
      <c r="M49" s="442"/>
      <c r="N49" s="442"/>
      <c r="O49" s="442"/>
      <c r="P49" s="442"/>
      <c r="Q49" s="442"/>
      <c r="R49" s="442"/>
      <c r="S49" s="443"/>
    </row>
    <row r="50" spans="2:19" ht="14.25" customHeight="1">
      <c r="B50" s="428" t="s">
        <v>102</v>
      </c>
      <c r="C50" s="429"/>
      <c r="D50" s="429"/>
      <c r="E50" s="434" t="s">
        <v>103</v>
      </c>
      <c r="F50" s="429" t="s">
        <v>104</v>
      </c>
      <c r="G50" s="430"/>
      <c r="I50" s="360"/>
      <c r="J50" s="298"/>
      <c r="K50" s="298"/>
      <c r="L50" s="298"/>
      <c r="M50" s="298"/>
      <c r="N50" s="298"/>
      <c r="O50" s="298"/>
      <c r="P50" s="298"/>
      <c r="Q50" s="298"/>
      <c r="R50" s="298"/>
      <c r="S50" s="299"/>
    </row>
    <row r="51" spans="2:19" ht="15" customHeight="1" thickBot="1">
      <c r="B51" s="431"/>
      <c r="C51" s="432"/>
      <c r="D51" s="432"/>
      <c r="E51" s="435"/>
      <c r="F51" s="432"/>
      <c r="G51" s="433"/>
      <c r="I51" s="297"/>
      <c r="J51" s="284"/>
      <c r="K51" s="284"/>
      <c r="L51" s="284"/>
      <c r="M51" s="284"/>
      <c r="N51" s="284"/>
      <c r="O51" s="284"/>
      <c r="P51" s="284"/>
      <c r="Q51" s="284"/>
      <c r="R51" s="284"/>
      <c r="S51" s="285"/>
    </row>
    <row r="52" spans="2:19" ht="155.25" customHeight="1" thickBot="1">
      <c r="B52" s="369"/>
      <c r="C52" s="288"/>
      <c r="D52" s="289"/>
      <c r="E52" s="5"/>
      <c r="F52" s="256"/>
      <c r="G52" s="257"/>
      <c r="H52" s="124"/>
      <c r="I52" s="297"/>
      <c r="J52" s="284"/>
      <c r="K52" s="284"/>
      <c r="L52" s="284"/>
      <c r="M52" s="284"/>
      <c r="N52" s="284"/>
      <c r="O52" s="284"/>
      <c r="P52" s="284"/>
      <c r="Q52" s="284"/>
      <c r="R52" s="284"/>
      <c r="S52" s="285"/>
    </row>
    <row r="53" spans="2:19" ht="17.45" thickBot="1">
      <c r="B53" s="425" t="s">
        <v>122</v>
      </c>
      <c r="C53" s="426"/>
      <c r="D53" s="426"/>
      <c r="E53" s="426"/>
      <c r="F53" s="426"/>
      <c r="G53" s="427"/>
      <c r="I53" s="297"/>
      <c r="J53" s="284"/>
      <c r="K53" s="284"/>
      <c r="L53" s="284"/>
      <c r="M53" s="284"/>
      <c r="N53" s="284"/>
      <c r="O53" s="284"/>
      <c r="P53" s="284"/>
      <c r="Q53" s="284"/>
      <c r="R53" s="284"/>
      <c r="S53" s="285"/>
    </row>
    <row r="54" spans="2:19" ht="14.25" customHeight="1">
      <c r="B54" s="428" t="s">
        <v>102</v>
      </c>
      <c r="C54" s="429"/>
      <c r="D54" s="430"/>
      <c r="E54" s="434" t="s">
        <v>103</v>
      </c>
      <c r="F54" s="429" t="s">
        <v>106</v>
      </c>
      <c r="G54" s="430"/>
      <c r="I54" s="297"/>
      <c r="J54" s="284"/>
      <c r="K54" s="284"/>
      <c r="L54" s="284"/>
      <c r="M54" s="284"/>
      <c r="N54" s="284"/>
      <c r="O54" s="284"/>
      <c r="P54" s="284"/>
      <c r="Q54" s="284"/>
      <c r="R54" s="284"/>
      <c r="S54" s="285"/>
    </row>
    <row r="55" spans="2:19" ht="15" customHeight="1" thickBot="1">
      <c r="B55" s="431"/>
      <c r="C55" s="432"/>
      <c r="D55" s="433"/>
      <c r="E55" s="435"/>
      <c r="F55" s="432"/>
      <c r="G55" s="433"/>
      <c r="I55" s="297"/>
      <c r="J55" s="284"/>
      <c r="K55" s="284"/>
      <c r="L55" s="284"/>
      <c r="M55" s="284"/>
      <c r="N55" s="284"/>
      <c r="O55" s="284"/>
      <c r="P55" s="284"/>
      <c r="Q55" s="284"/>
      <c r="R55" s="284"/>
      <c r="S55" s="285"/>
    </row>
    <row r="56" spans="2:19" ht="15" customHeight="1">
      <c r="B56" s="360"/>
      <c r="C56" s="298"/>
      <c r="D56" s="299"/>
      <c r="E56" s="337"/>
      <c r="F56" s="249"/>
      <c r="G56" s="251"/>
      <c r="H56" s="297"/>
      <c r="I56" s="297"/>
      <c r="J56" s="284"/>
      <c r="K56" s="284"/>
      <c r="L56" s="284"/>
      <c r="M56" s="284"/>
      <c r="N56" s="284"/>
      <c r="O56" s="284"/>
      <c r="P56" s="284"/>
      <c r="Q56" s="284"/>
      <c r="R56" s="284"/>
      <c r="S56" s="285"/>
    </row>
    <row r="57" spans="2:19" ht="15" customHeight="1">
      <c r="B57" s="297"/>
      <c r="C57" s="284"/>
      <c r="D57" s="285"/>
      <c r="E57" s="338"/>
      <c r="F57" s="252"/>
      <c r="G57" s="254"/>
      <c r="H57" s="297"/>
      <c r="I57" s="297"/>
      <c r="J57" s="284"/>
      <c r="K57" s="284"/>
      <c r="L57" s="284"/>
      <c r="M57" s="284"/>
      <c r="N57" s="284"/>
      <c r="O57" s="284"/>
      <c r="P57" s="284"/>
      <c r="Q57" s="284"/>
      <c r="R57" s="284"/>
      <c r="S57" s="285"/>
    </row>
    <row r="58" spans="2:19" ht="15" customHeight="1">
      <c r="B58" s="297"/>
      <c r="C58" s="284"/>
      <c r="D58" s="285"/>
      <c r="E58" s="338"/>
      <c r="F58" s="252"/>
      <c r="G58" s="254"/>
      <c r="H58" s="297"/>
      <c r="I58" s="297"/>
      <c r="J58" s="284"/>
      <c r="K58" s="284"/>
      <c r="L58" s="284"/>
      <c r="M58" s="284"/>
      <c r="N58" s="284"/>
      <c r="O58" s="284"/>
      <c r="P58" s="284"/>
      <c r="Q58" s="284"/>
      <c r="R58" s="284"/>
      <c r="S58" s="285"/>
    </row>
    <row r="59" spans="2:19" ht="73.5" customHeight="1" thickBot="1">
      <c r="B59" s="369"/>
      <c r="C59" s="288"/>
      <c r="D59" s="289"/>
      <c r="E59" s="339"/>
      <c r="F59" s="255"/>
      <c r="G59" s="257"/>
      <c r="H59" s="297"/>
      <c r="I59" s="369"/>
      <c r="J59" s="288"/>
      <c r="K59" s="288"/>
      <c r="L59" s="288"/>
      <c r="M59" s="288"/>
      <c r="N59" s="288"/>
      <c r="O59" s="288"/>
      <c r="P59" s="288"/>
      <c r="Q59" s="288"/>
      <c r="R59" s="288"/>
      <c r="S59" s="289"/>
    </row>
    <row r="60" spans="2:19" ht="14.45" thickBot="1"/>
    <row r="61" spans="2:19" ht="22.5" thickBot="1">
      <c r="B61" s="4">
        <v>6</v>
      </c>
      <c r="C61" s="436" t="s">
        <v>123</v>
      </c>
      <c r="D61" s="436"/>
      <c r="E61" s="436"/>
      <c r="F61" s="436"/>
      <c r="G61" s="437"/>
      <c r="I61" s="438" t="s">
        <v>124</v>
      </c>
      <c r="J61" s="439"/>
      <c r="K61" s="439"/>
      <c r="L61" s="439"/>
      <c r="M61" s="439"/>
      <c r="N61" s="439"/>
      <c r="O61" s="439"/>
      <c r="P61" s="439"/>
      <c r="Q61" s="439"/>
      <c r="R61" s="439"/>
      <c r="S61" s="440"/>
    </row>
    <row r="62" spans="2:19" ht="17.45" thickBot="1">
      <c r="B62" s="425" t="s">
        <v>125</v>
      </c>
      <c r="C62" s="426"/>
      <c r="D62" s="426"/>
      <c r="E62" s="426"/>
      <c r="F62" s="426"/>
      <c r="G62" s="427"/>
      <c r="I62" s="441"/>
      <c r="J62" s="442"/>
      <c r="K62" s="442"/>
      <c r="L62" s="442"/>
      <c r="M62" s="442"/>
      <c r="N62" s="442"/>
      <c r="O62" s="442"/>
      <c r="P62" s="442"/>
      <c r="Q62" s="442"/>
      <c r="R62" s="442"/>
      <c r="S62" s="443"/>
    </row>
    <row r="63" spans="2:19" ht="14.25" customHeight="1">
      <c r="B63" s="428" t="s">
        <v>102</v>
      </c>
      <c r="C63" s="429"/>
      <c r="D63" s="429"/>
      <c r="E63" s="434" t="s">
        <v>103</v>
      </c>
      <c r="F63" s="429" t="s">
        <v>104</v>
      </c>
      <c r="G63" s="430"/>
      <c r="I63" s="360"/>
      <c r="J63" s="298"/>
      <c r="K63" s="298"/>
      <c r="L63" s="298"/>
      <c r="M63" s="298"/>
      <c r="N63" s="298"/>
      <c r="O63" s="298"/>
      <c r="P63" s="298"/>
      <c r="Q63" s="298"/>
      <c r="R63" s="298"/>
      <c r="S63" s="299"/>
    </row>
    <row r="64" spans="2:19" ht="14.25" customHeight="1" thickBot="1">
      <c r="B64" s="431"/>
      <c r="C64" s="432"/>
      <c r="D64" s="432"/>
      <c r="E64" s="435"/>
      <c r="F64" s="432"/>
      <c r="G64" s="433"/>
      <c r="I64" s="297"/>
      <c r="J64" s="284"/>
      <c r="K64" s="284"/>
      <c r="L64" s="284"/>
      <c r="M64" s="284"/>
      <c r="N64" s="284"/>
      <c r="O64" s="284"/>
      <c r="P64" s="284"/>
      <c r="Q64" s="284"/>
      <c r="R64" s="284"/>
      <c r="S64" s="285"/>
    </row>
    <row r="65" spans="2:19" ht="133.5" customHeight="1" thickBot="1">
      <c r="B65" s="297"/>
      <c r="C65" s="284"/>
      <c r="D65" s="285"/>
      <c r="E65" s="2"/>
      <c r="F65" s="249"/>
      <c r="G65" s="251"/>
      <c r="H65" s="124"/>
      <c r="I65" s="297"/>
      <c r="J65" s="284"/>
      <c r="K65" s="284"/>
      <c r="L65" s="284"/>
      <c r="M65" s="284"/>
      <c r="N65" s="284"/>
      <c r="O65" s="284"/>
      <c r="P65" s="284"/>
      <c r="Q65" s="284"/>
      <c r="R65" s="284"/>
      <c r="S65" s="285"/>
    </row>
    <row r="66" spans="2:19" ht="17.100000000000001">
      <c r="B66" s="444" t="s">
        <v>126</v>
      </c>
      <c r="C66" s="426"/>
      <c r="D66" s="426"/>
      <c r="E66" s="426"/>
      <c r="F66" s="426"/>
      <c r="G66" s="427"/>
      <c r="I66" s="297"/>
      <c r="J66" s="284"/>
      <c r="K66" s="284"/>
      <c r="L66" s="284"/>
      <c r="M66" s="284"/>
      <c r="N66" s="284"/>
      <c r="O66" s="284"/>
      <c r="P66" s="284"/>
      <c r="Q66" s="284"/>
      <c r="R66" s="284"/>
      <c r="S66" s="285"/>
    </row>
    <row r="67" spans="2:19" ht="15" customHeight="1">
      <c r="B67" s="428" t="s">
        <v>102</v>
      </c>
      <c r="C67" s="429"/>
      <c r="D67" s="430"/>
      <c r="E67" s="434" t="s">
        <v>103</v>
      </c>
      <c r="F67" s="429" t="s">
        <v>106</v>
      </c>
      <c r="G67" s="430"/>
      <c r="I67" s="297"/>
      <c r="J67" s="284"/>
      <c r="K67" s="284"/>
      <c r="L67" s="284"/>
      <c r="M67" s="284"/>
      <c r="N67" s="284"/>
      <c r="O67" s="284"/>
      <c r="P67" s="284"/>
      <c r="Q67" s="284"/>
      <c r="R67" s="284"/>
      <c r="S67" s="285"/>
    </row>
    <row r="68" spans="2:19" ht="15.75" customHeight="1" thickBot="1">
      <c r="B68" s="431"/>
      <c r="C68" s="432"/>
      <c r="D68" s="433"/>
      <c r="E68" s="435"/>
      <c r="F68" s="432"/>
      <c r="G68" s="433"/>
      <c r="I68" s="297"/>
      <c r="J68" s="284"/>
      <c r="K68" s="284"/>
      <c r="L68" s="284"/>
      <c r="M68" s="284"/>
      <c r="N68" s="284"/>
      <c r="O68" s="284"/>
      <c r="P68" s="284"/>
      <c r="Q68" s="284"/>
      <c r="R68" s="284"/>
      <c r="S68" s="285"/>
    </row>
    <row r="69" spans="2:19" ht="174.75" customHeight="1" thickBot="1">
      <c r="B69" s="369"/>
      <c r="C69" s="288"/>
      <c r="D69" s="289"/>
      <c r="E69" s="5"/>
      <c r="F69" s="256"/>
      <c r="G69" s="257"/>
      <c r="H69" s="124"/>
      <c r="I69" s="369"/>
      <c r="J69" s="288"/>
      <c r="K69" s="288"/>
      <c r="L69" s="288"/>
      <c r="M69" s="288"/>
      <c r="N69" s="288"/>
      <c r="O69" s="288"/>
      <c r="P69" s="288"/>
      <c r="Q69" s="288"/>
      <c r="R69" s="288"/>
      <c r="S69" s="289"/>
    </row>
  </sheetData>
  <mergeCells count="95">
    <mergeCell ref="B62:G62"/>
    <mergeCell ref="B63:D64"/>
    <mergeCell ref="B53:G53"/>
    <mergeCell ref="B54:D55"/>
    <mergeCell ref="E54:E55"/>
    <mergeCell ref="F54:G55"/>
    <mergeCell ref="B52:D52"/>
    <mergeCell ref="F52:G52"/>
    <mergeCell ref="B50:D51"/>
    <mergeCell ref="E50:E51"/>
    <mergeCell ref="F50:G51"/>
    <mergeCell ref="B43:D46"/>
    <mergeCell ref="C48:G48"/>
    <mergeCell ref="B49:G49"/>
    <mergeCell ref="B40:G40"/>
    <mergeCell ref="B41:D42"/>
    <mergeCell ref="E41:E42"/>
    <mergeCell ref="F41:G42"/>
    <mergeCell ref="F43:G46"/>
    <mergeCell ref="E43:E46"/>
    <mergeCell ref="C35:G35"/>
    <mergeCell ref="B36:G36"/>
    <mergeCell ref="B23:D23"/>
    <mergeCell ref="F23:G23"/>
    <mergeCell ref="B39:D39"/>
    <mergeCell ref="F39:G39"/>
    <mergeCell ref="B37:D38"/>
    <mergeCell ref="E37:E38"/>
    <mergeCell ref="F37:G38"/>
    <mergeCell ref="C25:G25"/>
    <mergeCell ref="B26:G26"/>
    <mergeCell ref="B27:D28"/>
    <mergeCell ref="E27:E28"/>
    <mergeCell ref="F27:G28"/>
    <mergeCell ref="B29:D29"/>
    <mergeCell ref="B33:D33"/>
    <mergeCell ref="E7:E8"/>
    <mergeCell ref="F7:G8"/>
    <mergeCell ref="F13:G13"/>
    <mergeCell ref="B13:D13"/>
    <mergeCell ref="B21:D22"/>
    <mergeCell ref="E21:E22"/>
    <mergeCell ref="F21:G22"/>
    <mergeCell ref="B19:D19"/>
    <mergeCell ref="F19:G19"/>
    <mergeCell ref="F17:G18"/>
    <mergeCell ref="C15:G15"/>
    <mergeCell ref="B16:G16"/>
    <mergeCell ref="B17:D18"/>
    <mergeCell ref="E17:E18"/>
    <mergeCell ref="B20:G20"/>
    <mergeCell ref="I37:S46"/>
    <mergeCell ref="I48:S49"/>
    <mergeCell ref="I50:S59"/>
    <mergeCell ref="H43:H46"/>
    <mergeCell ref="H56:H59"/>
    <mergeCell ref="I5:S13"/>
    <mergeCell ref="I3:S4"/>
    <mergeCell ref="I15:S16"/>
    <mergeCell ref="I17:S23"/>
    <mergeCell ref="I35:S36"/>
    <mergeCell ref="I25:S26"/>
    <mergeCell ref="I27:S33"/>
    <mergeCell ref="I61:S62"/>
    <mergeCell ref="I63:S69"/>
    <mergeCell ref="B56:D59"/>
    <mergeCell ref="E56:E59"/>
    <mergeCell ref="F56:G59"/>
    <mergeCell ref="E63:E64"/>
    <mergeCell ref="F63:G64"/>
    <mergeCell ref="B69:D69"/>
    <mergeCell ref="F69:G69"/>
    <mergeCell ref="B66:G66"/>
    <mergeCell ref="B67:D68"/>
    <mergeCell ref="E67:E68"/>
    <mergeCell ref="F67:G68"/>
    <mergeCell ref="B65:D65"/>
    <mergeCell ref="F65:G65"/>
    <mergeCell ref="C61:G61"/>
    <mergeCell ref="B3:G3"/>
    <mergeCell ref="F33:G33"/>
    <mergeCell ref="F29:G29"/>
    <mergeCell ref="B30:G30"/>
    <mergeCell ref="B31:D32"/>
    <mergeCell ref="E31:E32"/>
    <mergeCell ref="F31:G32"/>
    <mergeCell ref="C5:G5"/>
    <mergeCell ref="B9:D9"/>
    <mergeCell ref="B6:G6"/>
    <mergeCell ref="B10:G10"/>
    <mergeCell ref="E11:E12"/>
    <mergeCell ref="B11:D12"/>
    <mergeCell ref="F11:G12"/>
    <mergeCell ref="F9:G9"/>
    <mergeCell ref="B7:D8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0E404-2F51-4C91-B029-CE2BABF64163}">
  <sheetPr>
    <tabColor rgb="FF92D050"/>
  </sheetPr>
  <dimension ref="B1:AB45"/>
  <sheetViews>
    <sheetView showGridLines="0" showRowColHeaders="0" topLeftCell="A2" zoomScaleNormal="100" workbookViewId="0">
      <selection activeCell="L1" sqref="L1"/>
    </sheetView>
  </sheetViews>
  <sheetFormatPr defaultColWidth="8.7109375" defaultRowHeight="14.1"/>
  <cols>
    <col min="1" max="1" width="2.85546875" style="1" customWidth="1"/>
    <col min="2" max="2" width="4.140625" style="1" customWidth="1"/>
    <col min="3" max="3" width="6.85546875" style="1" customWidth="1"/>
    <col min="4" max="4" width="37.42578125" style="1" customWidth="1"/>
    <col min="5" max="5" width="16.42578125" style="1" customWidth="1"/>
    <col min="6" max="6" width="14.42578125" style="1" customWidth="1"/>
    <col min="7" max="7" width="6.7109375" style="1" customWidth="1"/>
    <col min="8" max="8" width="7" style="1" customWidth="1"/>
    <col min="9" max="9" width="7.42578125" style="1" customWidth="1"/>
    <col min="10" max="10" width="7.7109375" style="1" customWidth="1"/>
    <col min="11" max="11" width="12.85546875" style="1" customWidth="1"/>
    <col min="12" max="12" width="17.28515625" style="1" customWidth="1"/>
    <col min="13" max="16384" width="8.7109375" style="1"/>
  </cols>
  <sheetData>
    <row r="1" spans="2:28" ht="135.75" customHeight="1"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</row>
    <row r="2" spans="2:28" ht="14.45" thickBot="1"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</row>
    <row r="3" spans="2:28" ht="22.5" thickBot="1">
      <c r="B3" s="235" t="s">
        <v>127</v>
      </c>
      <c r="C3" s="236"/>
      <c r="D3" s="236"/>
      <c r="E3" s="236"/>
      <c r="F3" s="236"/>
      <c r="G3" s="236"/>
      <c r="H3" s="236"/>
      <c r="I3" s="236"/>
      <c r="J3" s="236"/>
      <c r="K3" s="237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</row>
    <row r="4" spans="2:28" ht="14.45" thickBot="1"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</row>
    <row r="5" spans="2:28" ht="22.5" thickBot="1">
      <c r="B5" s="4">
        <v>1</v>
      </c>
      <c r="C5" s="471" t="s">
        <v>128</v>
      </c>
      <c r="D5" s="471"/>
      <c r="E5" s="471"/>
      <c r="F5" s="471"/>
      <c r="G5" s="471"/>
      <c r="H5" s="471"/>
      <c r="I5" s="471"/>
      <c r="J5" s="471"/>
      <c r="K5" s="472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</row>
    <row r="6" spans="2:28" ht="17.45" thickBot="1">
      <c r="B6" s="476" t="s">
        <v>129</v>
      </c>
      <c r="C6" s="461"/>
      <c r="D6" s="461"/>
      <c r="E6" s="478" t="s">
        <v>26</v>
      </c>
      <c r="F6" s="67" t="s">
        <v>130</v>
      </c>
      <c r="G6" s="480" t="s">
        <v>131</v>
      </c>
      <c r="H6" s="481"/>
      <c r="I6" s="482"/>
      <c r="J6" s="461" t="s">
        <v>132</v>
      </c>
      <c r="K6" s="462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</row>
    <row r="7" spans="2:28" ht="15" thickBot="1">
      <c r="B7" s="477"/>
      <c r="C7" s="463"/>
      <c r="D7" s="463"/>
      <c r="E7" s="479"/>
      <c r="F7" s="66" t="s">
        <v>133</v>
      </c>
      <c r="G7" s="59">
        <v>2023</v>
      </c>
      <c r="H7" s="59">
        <v>2024</v>
      </c>
      <c r="I7" s="60">
        <v>2025</v>
      </c>
      <c r="J7" s="463"/>
      <c r="K7" s="464"/>
      <c r="L7" s="191"/>
      <c r="M7" s="191"/>
      <c r="N7" s="187"/>
      <c r="O7" s="187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</row>
    <row r="8" spans="2:28">
      <c r="B8" s="453" t="s">
        <v>134</v>
      </c>
      <c r="C8" s="490" t="s">
        <v>135</v>
      </c>
      <c r="D8" s="491"/>
      <c r="E8" s="119" t="s">
        <v>136</v>
      </c>
      <c r="F8" s="36">
        <f>F9+F10+F12+F11</f>
        <v>0</v>
      </c>
      <c r="G8" s="120">
        <f>G9+G10+G12+G11</f>
        <v>0</v>
      </c>
      <c r="H8" s="120">
        <f>H9+H10+H12+H11</f>
        <v>0</v>
      </c>
      <c r="I8" s="120">
        <f>I9+I10+I12+I11</f>
        <v>0</v>
      </c>
      <c r="J8" s="492"/>
      <c r="K8" s="474"/>
      <c r="L8" s="503"/>
      <c r="M8" s="191"/>
      <c r="N8" s="187" cm="1">
        <f t="array" ref="N8:O8">'1-YLEISTÄ'!F40:G40</f>
        <v>0</v>
      </c>
      <c r="O8" s="187">
        <v>0</v>
      </c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</row>
    <row r="9" spans="2:28">
      <c r="B9" s="454"/>
      <c r="C9" s="451" t="s">
        <v>137</v>
      </c>
      <c r="D9" s="452"/>
      <c r="E9" s="500" t="s">
        <v>136</v>
      </c>
      <c r="F9" s="121"/>
      <c r="G9" s="183"/>
      <c r="H9" s="28"/>
      <c r="I9" s="116"/>
      <c r="J9" s="297"/>
      <c r="K9" s="285"/>
      <c r="L9" s="503"/>
      <c r="M9" s="191"/>
      <c r="N9" s="187" cm="1">
        <f t="array" ref="N9:O9">'1-YLEISTÄ'!F41:G41</f>
        <v>0</v>
      </c>
      <c r="O9" s="187">
        <v>0</v>
      </c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</row>
    <row r="10" spans="2:28">
      <c r="B10" s="454"/>
      <c r="C10" s="451" t="s">
        <v>138</v>
      </c>
      <c r="D10" s="452"/>
      <c r="E10" s="338"/>
      <c r="F10" s="121"/>
      <c r="G10" s="183"/>
      <c r="H10" s="28"/>
      <c r="I10" s="116"/>
      <c r="J10" s="297"/>
      <c r="K10" s="285"/>
      <c r="L10" s="503"/>
      <c r="M10" s="191"/>
      <c r="N10" s="187" cm="1">
        <f t="array" ref="N10:O10">'1-YLEISTÄ'!F42:G42</f>
        <v>0</v>
      </c>
      <c r="O10" s="187">
        <v>0</v>
      </c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</row>
    <row r="11" spans="2:28" ht="14.25" customHeight="1">
      <c r="B11" s="454"/>
      <c r="C11" s="451" t="s">
        <v>139</v>
      </c>
      <c r="D11" s="452"/>
      <c r="E11" s="338"/>
      <c r="F11" s="121"/>
      <c r="G11" s="183"/>
      <c r="H11" s="28"/>
      <c r="I11" s="116"/>
      <c r="J11" s="124"/>
      <c r="K11" s="188"/>
      <c r="L11" s="503"/>
      <c r="M11" s="191"/>
      <c r="N11" s="187"/>
      <c r="O11" s="187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</row>
    <row r="12" spans="2:28" ht="15" customHeight="1">
      <c r="B12" s="455"/>
      <c r="C12" s="501" t="s">
        <v>140</v>
      </c>
      <c r="D12" s="502"/>
      <c r="E12" s="339"/>
      <c r="F12" s="121"/>
      <c r="G12" s="30"/>
      <c r="H12" s="29"/>
      <c r="I12" s="117"/>
      <c r="J12" s="369"/>
      <c r="K12" s="289"/>
      <c r="L12" s="503"/>
      <c r="M12" s="191"/>
      <c r="N12" s="187" cm="1">
        <f t="array" ref="N12:O12">'1-YLEISTÄ'!F44:G44</f>
        <v>0</v>
      </c>
      <c r="O12" s="187">
        <v>0</v>
      </c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</row>
    <row r="13" spans="2:28">
      <c r="B13" s="493" t="s">
        <v>141</v>
      </c>
      <c r="C13" s="496" t="s">
        <v>142</v>
      </c>
      <c r="D13" s="497"/>
      <c r="E13" s="2" t="s">
        <v>143</v>
      </c>
      <c r="F13" s="123"/>
      <c r="G13" s="122"/>
      <c r="H13" s="123"/>
      <c r="I13" s="122"/>
      <c r="J13" s="360"/>
      <c r="K13" s="299"/>
      <c r="L13" s="485"/>
      <c r="M13" s="191"/>
      <c r="N13" s="187" cm="1">
        <f t="array" ref="N13:O13">'1-YLEISTÄ'!F46:G46</f>
        <v>0</v>
      </c>
      <c r="O13" s="187">
        <v>0</v>
      </c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</row>
    <row r="14" spans="2:28" ht="16.5">
      <c r="B14" s="494"/>
      <c r="C14" s="498" t="s">
        <v>144</v>
      </c>
      <c r="D14" s="499"/>
      <c r="E14" s="124" t="s">
        <v>145</v>
      </c>
      <c r="F14" s="28"/>
      <c r="G14" s="121"/>
      <c r="H14" s="28"/>
      <c r="I14" s="121"/>
      <c r="J14" s="297"/>
      <c r="K14" s="285"/>
      <c r="L14" s="485"/>
      <c r="M14" s="191"/>
      <c r="N14" s="187" cm="1">
        <f t="array" ref="N14:O14">'1-YLEISTÄ'!F47:G47</f>
        <v>0</v>
      </c>
      <c r="O14" s="187">
        <v>0</v>
      </c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</row>
    <row r="15" spans="2:28">
      <c r="B15" s="494"/>
      <c r="C15" s="498" t="s">
        <v>146</v>
      </c>
      <c r="D15" s="499"/>
      <c r="E15" s="124" t="s">
        <v>147</v>
      </c>
      <c r="F15" s="28"/>
      <c r="G15" s="121"/>
      <c r="H15" s="28"/>
      <c r="I15" s="121"/>
      <c r="J15" s="297"/>
      <c r="K15" s="285"/>
      <c r="L15" s="485"/>
      <c r="M15" s="191"/>
      <c r="N15" s="187" cm="1">
        <f t="array" ref="N15:O15">'1-YLEISTÄ'!F48:G48</f>
        <v>0</v>
      </c>
      <c r="O15" s="187">
        <v>0</v>
      </c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</row>
    <row r="16" spans="2:28" ht="14.45" thickBot="1">
      <c r="B16" s="495"/>
      <c r="C16" s="509" t="s">
        <v>148</v>
      </c>
      <c r="D16" s="510"/>
      <c r="E16" s="184" t="s">
        <v>143</v>
      </c>
      <c r="F16" s="29"/>
      <c r="G16" s="31"/>
      <c r="H16" s="29"/>
      <c r="I16" s="31"/>
      <c r="J16" s="369"/>
      <c r="K16" s="289"/>
      <c r="L16" s="485"/>
      <c r="M16" s="191"/>
      <c r="N16" s="187" cm="1">
        <f t="array" ref="N16:O16">'1-YLEISTÄ'!F49:G49</f>
        <v>0</v>
      </c>
      <c r="O16" s="187">
        <v>0</v>
      </c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</row>
    <row r="17" spans="2:28">
      <c r="B17" s="454" t="s">
        <v>149</v>
      </c>
      <c r="C17" s="469" t="s">
        <v>150</v>
      </c>
      <c r="D17" s="470"/>
      <c r="E17" s="337" t="s">
        <v>143</v>
      </c>
      <c r="F17" s="28"/>
      <c r="G17" s="121"/>
      <c r="H17" s="28"/>
      <c r="I17" s="121"/>
      <c r="J17" s="297"/>
      <c r="K17" s="285"/>
      <c r="L17" s="485"/>
      <c r="M17" s="191"/>
      <c r="N17" s="187" cm="1">
        <f t="array" ref="N17:O17">'1-YLEISTÄ'!F52:G52</f>
        <v>0</v>
      </c>
      <c r="O17" s="187">
        <v>0</v>
      </c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</row>
    <row r="18" spans="2:28">
      <c r="B18" s="454"/>
      <c r="C18" s="504" t="s">
        <v>151</v>
      </c>
      <c r="D18" s="470"/>
      <c r="E18" s="338"/>
      <c r="F18" s="28"/>
      <c r="G18" s="121"/>
      <c r="H18" s="28"/>
      <c r="I18" s="121"/>
      <c r="J18" s="297"/>
      <c r="K18" s="285"/>
      <c r="L18" s="485"/>
      <c r="M18" s="191"/>
      <c r="N18" s="187" cm="1">
        <f t="array" ref="N18:O18">'1-YLEISTÄ'!F53:G53</f>
        <v>0</v>
      </c>
      <c r="O18" s="187">
        <v>0</v>
      </c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</row>
    <row r="19" spans="2:28">
      <c r="B19" s="454"/>
      <c r="C19" s="469" t="s">
        <v>152</v>
      </c>
      <c r="D19" s="470"/>
      <c r="E19" s="338"/>
      <c r="F19" s="28"/>
      <c r="G19" s="121"/>
      <c r="H19" s="28"/>
      <c r="I19" s="121"/>
      <c r="J19" s="297"/>
      <c r="K19" s="285"/>
      <c r="L19" s="485"/>
      <c r="M19" s="191"/>
      <c r="N19" s="187" cm="1">
        <f t="array" ref="N19:O19">'1-YLEISTÄ'!F54:G54</f>
        <v>0</v>
      </c>
      <c r="O19" s="187">
        <v>0</v>
      </c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</row>
    <row r="20" spans="2:28" ht="17.100000000000001" thickBot="1">
      <c r="B20" s="454"/>
      <c r="C20" s="456" t="s">
        <v>153</v>
      </c>
      <c r="D20" s="475"/>
      <c r="E20" s="14" t="s">
        <v>145</v>
      </c>
      <c r="F20" s="28"/>
      <c r="G20" s="121"/>
      <c r="H20" s="28"/>
      <c r="I20" s="121"/>
      <c r="J20" s="297"/>
      <c r="K20" s="285"/>
      <c r="L20" s="485"/>
      <c r="M20" s="191"/>
      <c r="N20" s="187" cm="1">
        <f t="array" ref="N20:O20">'1-YLEISTÄ'!F55:G55</f>
        <v>0</v>
      </c>
      <c r="O20" s="187">
        <v>0</v>
      </c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</row>
    <row r="21" spans="2:28">
      <c r="B21" s="453" t="s">
        <v>154</v>
      </c>
      <c r="C21" s="185" t="s">
        <v>155</v>
      </c>
      <c r="D21" s="186"/>
      <c r="E21" s="337" t="s">
        <v>145</v>
      </c>
      <c r="F21" s="34">
        <f>F22+F23</f>
        <v>0</v>
      </c>
      <c r="G21" s="35">
        <f>G22+G23</f>
        <v>0</v>
      </c>
      <c r="H21" s="35">
        <f t="shared" ref="H21:I21" si="0">H22+H23</f>
        <v>0</v>
      </c>
      <c r="I21" s="35">
        <f t="shared" si="0"/>
        <v>0</v>
      </c>
      <c r="J21" s="473"/>
      <c r="K21" s="474"/>
      <c r="L21" s="485"/>
      <c r="M21" s="191"/>
      <c r="N21" s="187" cm="1">
        <f t="array" ref="N21:O21">'1-YLEISTÄ'!F57:G57</f>
        <v>0</v>
      </c>
      <c r="O21" s="187">
        <v>0</v>
      </c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</row>
    <row r="22" spans="2:28">
      <c r="B22" s="454"/>
      <c r="C22" s="323" t="s">
        <v>156</v>
      </c>
      <c r="D22" s="390"/>
      <c r="E22" s="338"/>
      <c r="F22" s="183"/>
      <c r="G22" s="28"/>
      <c r="H22" s="121"/>
      <c r="I22" s="28"/>
      <c r="J22" s="505"/>
      <c r="K22" s="506"/>
      <c r="L22" s="191"/>
      <c r="M22" s="191"/>
      <c r="N22" s="187" cm="1">
        <f t="array" ref="N22:O22">'1-YLEISTÄ'!F58:G58</f>
        <v>0</v>
      </c>
      <c r="O22" s="187">
        <v>0</v>
      </c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</row>
    <row r="23" spans="2:28" ht="14.45" thickBot="1">
      <c r="B23" s="455"/>
      <c r="C23" s="507" t="s">
        <v>157</v>
      </c>
      <c r="D23" s="508"/>
      <c r="E23" s="339"/>
      <c r="F23" s="30"/>
      <c r="G23" s="29"/>
      <c r="H23" s="31"/>
      <c r="I23" s="29"/>
      <c r="J23" s="369"/>
      <c r="K23" s="289"/>
      <c r="L23" s="191"/>
      <c r="M23" s="191"/>
      <c r="N23" s="187" cm="1">
        <f t="array" ref="N23:O23">'1-YLEISTÄ'!F59:G59</f>
        <v>0</v>
      </c>
      <c r="O23" s="187">
        <v>0</v>
      </c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</row>
    <row r="24" spans="2:28"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</row>
    <row r="25" spans="2:28" ht="14.45" thickBot="1"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</row>
    <row r="26" spans="2:28" ht="22.5" thickBot="1">
      <c r="B26" s="4">
        <v>2</v>
      </c>
      <c r="C26" s="471" t="s">
        <v>158</v>
      </c>
      <c r="D26" s="471"/>
      <c r="E26" s="471"/>
      <c r="F26" s="471"/>
      <c r="G26" s="471"/>
      <c r="H26" s="471"/>
      <c r="I26" s="471"/>
      <c r="J26" s="471"/>
      <c r="K26" s="472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</row>
    <row r="27" spans="2:28" ht="17.45" thickBot="1">
      <c r="B27" s="476" t="s">
        <v>129</v>
      </c>
      <c r="C27" s="461"/>
      <c r="D27" s="461"/>
      <c r="E27" s="478" t="s">
        <v>26</v>
      </c>
      <c r="F27" s="67" t="s">
        <v>130</v>
      </c>
      <c r="G27" s="480" t="s">
        <v>131</v>
      </c>
      <c r="H27" s="481"/>
      <c r="I27" s="482"/>
      <c r="J27" s="461" t="s">
        <v>132</v>
      </c>
      <c r="K27" s="462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</row>
    <row r="28" spans="2:28" ht="15" customHeight="1" thickBot="1">
      <c r="B28" s="477"/>
      <c r="C28" s="463"/>
      <c r="D28" s="463"/>
      <c r="E28" s="479"/>
      <c r="F28" s="66" t="s">
        <v>133</v>
      </c>
      <c r="G28" s="59">
        <v>2023</v>
      </c>
      <c r="H28" s="59">
        <v>2024</v>
      </c>
      <c r="I28" s="60">
        <v>2025</v>
      </c>
      <c r="J28" s="463"/>
      <c r="K28" s="464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</row>
    <row r="29" spans="2:28" ht="15" customHeight="1">
      <c r="B29" s="453" t="s">
        <v>159</v>
      </c>
      <c r="C29" s="483" t="s">
        <v>135</v>
      </c>
      <c r="D29" s="484"/>
      <c r="E29" s="337" t="s">
        <v>136</v>
      </c>
      <c r="F29" s="201">
        <f>F30+F31+F32+F33</f>
        <v>0</v>
      </c>
      <c r="G29" s="202">
        <f>G30+G31+G32+G33</f>
        <v>0</v>
      </c>
      <c r="H29" s="201">
        <f>H30+H31+H32+H33</f>
        <v>0</v>
      </c>
      <c r="I29" s="202">
        <f>I30+I31+I32+I33</f>
        <v>0</v>
      </c>
      <c r="J29" s="486"/>
      <c r="K29" s="487"/>
      <c r="L29" s="485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</row>
    <row r="30" spans="2:28" ht="15" customHeight="1">
      <c r="B30" s="454"/>
      <c r="C30" s="469" t="s">
        <v>160</v>
      </c>
      <c r="D30" s="470"/>
      <c r="E30" s="338"/>
      <c r="F30" s="22"/>
      <c r="G30" s="24"/>
      <c r="H30" s="22"/>
      <c r="I30" s="24"/>
      <c r="J30" s="297"/>
      <c r="K30" s="285"/>
      <c r="L30" s="485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</row>
    <row r="31" spans="2:28" ht="15" customHeight="1">
      <c r="B31" s="454"/>
      <c r="C31" s="469" t="s">
        <v>161</v>
      </c>
      <c r="D31" s="470"/>
      <c r="E31" s="338"/>
      <c r="F31" s="22"/>
      <c r="G31" s="24"/>
      <c r="H31" s="22"/>
      <c r="I31" s="24"/>
      <c r="J31" s="297"/>
      <c r="K31" s="285"/>
      <c r="L31" s="485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</row>
    <row r="32" spans="2:28" ht="15" customHeight="1">
      <c r="B32" s="454"/>
      <c r="C32" s="469" t="s">
        <v>162</v>
      </c>
      <c r="D32" s="470"/>
      <c r="E32" s="338"/>
      <c r="F32" s="22"/>
      <c r="G32" s="24"/>
      <c r="H32" s="22"/>
      <c r="I32" s="24"/>
      <c r="J32" s="297"/>
      <c r="K32" s="285"/>
      <c r="L32" s="485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</row>
    <row r="33" spans="2:28" ht="15" customHeight="1" thickBot="1">
      <c r="B33" s="455"/>
      <c r="C33" s="465" t="s">
        <v>163</v>
      </c>
      <c r="D33" s="466"/>
      <c r="E33" s="339"/>
      <c r="F33" s="26"/>
      <c r="G33" s="25"/>
      <c r="H33" s="26"/>
      <c r="I33" s="25"/>
      <c r="J33" s="369"/>
      <c r="K33" s="289"/>
      <c r="L33" s="485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</row>
    <row r="34" spans="2:28" ht="14.45" thickBot="1">
      <c r="B34" s="20" t="s">
        <v>164</v>
      </c>
      <c r="C34" s="488" t="s">
        <v>165</v>
      </c>
      <c r="D34" s="489"/>
      <c r="E34" s="14" t="s">
        <v>143</v>
      </c>
      <c r="F34" s="22"/>
      <c r="G34" s="24"/>
      <c r="H34" s="22"/>
      <c r="I34" s="24"/>
      <c r="J34" s="297"/>
      <c r="K34" s="285"/>
      <c r="L34" s="485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</row>
    <row r="35" spans="2:28" ht="14.45" thickBot="1">
      <c r="B35" s="6" t="s">
        <v>166</v>
      </c>
      <c r="C35" s="467" t="s">
        <v>167</v>
      </c>
      <c r="D35" s="468"/>
      <c r="E35" s="4" t="s">
        <v>147</v>
      </c>
      <c r="F35" s="23"/>
      <c r="G35" s="27"/>
      <c r="H35" s="23"/>
      <c r="I35" s="27"/>
      <c r="J35" s="447"/>
      <c r="K35" s="449"/>
      <c r="L35" s="485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</row>
    <row r="36" spans="2:28" ht="17.100000000000001" thickBot="1">
      <c r="B36" s="20" t="s">
        <v>168</v>
      </c>
      <c r="C36" s="488" t="s">
        <v>169</v>
      </c>
      <c r="D36" s="489"/>
      <c r="E36" s="14" t="s">
        <v>170</v>
      </c>
      <c r="F36" s="22"/>
      <c r="G36" s="24"/>
      <c r="H36" s="22"/>
      <c r="I36" s="24"/>
      <c r="J36" s="297"/>
      <c r="K36" s="285"/>
      <c r="L36" s="485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</row>
    <row r="37" spans="2:28">
      <c r="B37" s="453" t="s">
        <v>171</v>
      </c>
      <c r="C37" s="483" t="s">
        <v>172</v>
      </c>
      <c r="D37" s="484"/>
      <c r="E37" s="337" t="s">
        <v>173</v>
      </c>
      <c r="F37" s="201">
        <f>F38+F39+F40</f>
        <v>0</v>
      </c>
      <c r="G37" s="202">
        <f>G38+G39+G40</f>
        <v>0</v>
      </c>
      <c r="H37" s="201">
        <f>H38+H39+H40</f>
        <v>0</v>
      </c>
      <c r="I37" s="202">
        <f>I38+I39+I40</f>
        <v>0</v>
      </c>
      <c r="J37" s="486"/>
      <c r="K37" s="487"/>
      <c r="L37" s="485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</row>
    <row r="38" spans="2:28" ht="14.45" customHeight="1">
      <c r="B38" s="454"/>
      <c r="C38" s="469" t="s">
        <v>174</v>
      </c>
      <c r="D38" s="470"/>
      <c r="E38" s="338"/>
      <c r="F38" s="22"/>
      <c r="G38" s="24"/>
      <c r="H38" s="22"/>
      <c r="I38" s="24"/>
      <c r="J38" s="297"/>
      <c r="K38" s="285"/>
      <c r="L38" s="485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</row>
    <row r="39" spans="2:28" ht="14.45" customHeight="1">
      <c r="B39" s="454"/>
      <c r="C39" s="469" t="s">
        <v>175</v>
      </c>
      <c r="D39" s="470"/>
      <c r="E39" s="338"/>
      <c r="F39" s="22"/>
      <c r="G39" s="24"/>
      <c r="H39" s="22"/>
      <c r="I39" s="24"/>
      <c r="J39" s="297"/>
      <c r="K39" s="285"/>
      <c r="L39" s="485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</row>
    <row r="40" spans="2:28" ht="16.5" customHeight="1" thickBot="1">
      <c r="B40" s="455"/>
      <c r="C40" s="465" t="s">
        <v>163</v>
      </c>
      <c r="D40" s="466"/>
      <c r="E40" s="339"/>
      <c r="F40" s="26"/>
      <c r="G40" s="25"/>
      <c r="H40" s="26"/>
      <c r="I40" s="25"/>
      <c r="J40" s="369"/>
      <c r="K40" s="289"/>
      <c r="L40" s="485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</row>
    <row r="41" spans="2:28" ht="16.5" customHeight="1">
      <c r="B41" s="453" t="s">
        <v>176</v>
      </c>
      <c r="C41" s="459" t="s">
        <v>177</v>
      </c>
      <c r="D41" s="460"/>
      <c r="E41" s="337" t="s">
        <v>145</v>
      </c>
      <c r="F41" s="201">
        <f>F42+F43</f>
        <v>0</v>
      </c>
      <c r="G41" s="202">
        <f>G42+G43</f>
        <v>0</v>
      </c>
      <c r="H41" s="201">
        <f>H42+H43</f>
        <v>0</v>
      </c>
      <c r="I41" s="203">
        <f>I42+I43</f>
        <v>0</v>
      </c>
      <c r="J41" s="473"/>
      <c r="K41" s="474"/>
      <c r="L41" s="485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</row>
    <row r="42" spans="2:28" ht="18" customHeight="1">
      <c r="B42" s="454"/>
      <c r="C42" s="456" t="s">
        <v>115</v>
      </c>
      <c r="D42" s="457"/>
      <c r="E42" s="338"/>
      <c r="F42" s="24"/>
      <c r="G42" s="22"/>
      <c r="H42" s="24"/>
      <c r="I42" s="22"/>
      <c r="J42" s="284"/>
      <c r="K42" s="285"/>
      <c r="L42" s="485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</row>
    <row r="43" spans="2:28" ht="19.5" customHeight="1" thickBot="1">
      <c r="B43" s="455"/>
      <c r="C43" s="458" t="s">
        <v>178</v>
      </c>
      <c r="D43" s="351"/>
      <c r="E43" s="339"/>
      <c r="F43" s="25"/>
      <c r="G43" s="26"/>
      <c r="H43" s="25"/>
      <c r="I43" s="26"/>
      <c r="J43" s="288"/>
      <c r="K43" s="289"/>
      <c r="L43" s="485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</row>
    <row r="44" spans="2:28"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</row>
    <row r="45" spans="2:28"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</row>
  </sheetData>
  <mergeCells count="86">
    <mergeCell ref="L8:L21"/>
    <mergeCell ref="C18:D18"/>
    <mergeCell ref="E17:E19"/>
    <mergeCell ref="J18:K18"/>
    <mergeCell ref="B21:B23"/>
    <mergeCell ref="E21:E23"/>
    <mergeCell ref="J22:K22"/>
    <mergeCell ref="C23:D23"/>
    <mergeCell ref="J23:K23"/>
    <mergeCell ref="C16:D16"/>
    <mergeCell ref="J16:K16"/>
    <mergeCell ref="B17:B20"/>
    <mergeCell ref="C17:D17"/>
    <mergeCell ref="J17:K17"/>
    <mergeCell ref="C14:D14"/>
    <mergeCell ref="B8:B12"/>
    <mergeCell ref="C5:K5"/>
    <mergeCell ref="B6:D7"/>
    <mergeCell ref="E6:E7"/>
    <mergeCell ref="G6:I6"/>
    <mergeCell ref="J6:K7"/>
    <mergeCell ref="C8:D8"/>
    <mergeCell ref="J8:K8"/>
    <mergeCell ref="C9:D9"/>
    <mergeCell ref="B13:B16"/>
    <mergeCell ref="C13:D13"/>
    <mergeCell ref="J13:K13"/>
    <mergeCell ref="J14:K14"/>
    <mergeCell ref="C15:D15"/>
    <mergeCell ref="J15:K15"/>
    <mergeCell ref="J9:K9"/>
    <mergeCell ref="E9:E12"/>
    <mergeCell ref="C10:D10"/>
    <mergeCell ref="J10:K10"/>
    <mergeCell ref="C12:D12"/>
    <mergeCell ref="J12:K12"/>
    <mergeCell ref="L29:L43"/>
    <mergeCell ref="J39:K39"/>
    <mergeCell ref="C38:D38"/>
    <mergeCell ref="J38:K38"/>
    <mergeCell ref="J40:K40"/>
    <mergeCell ref="J37:K37"/>
    <mergeCell ref="C36:D36"/>
    <mergeCell ref="C37:D37"/>
    <mergeCell ref="E37:E40"/>
    <mergeCell ref="J41:K41"/>
    <mergeCell ref="E41:E43"/>
    <mergeCell ref="J36:K36"/>
    <mergeCell ref="J32:K32"/>
    <mergeCell ref="C32:D32"/>
    <mergeCell ref="J29:K29"/>
    <mergeCell ref="C34:D34"/>
    <mergeCell ref="J34:K34"/>
    <mergeCell ref="J35:K35"/>
    <mergeCell ref="C31:D31"/>
    <mergeCell ref="C30:D30"/>
    <mergeCell ref="C33:D33"/>
    <mergeCell ref="J30:K30"/>
    <mergeCell ref="J33:K33"/>
    <mergeCell ref="C22:D22"/>
    <mergeCell ref="E29:E33"/>
    <mergeCell ref="B27:D28"/>
    <mergeCell ref="E27:E28"/>
    <mergeCell ref="G27:I27"/>
    <mergeCell ref="C29:D29"/>
    <mergeCell ref="J21:K21"/>
    <mergeCell ref="C20:D20"/>
    <mergeCell ref="J19:K19"/>
    <mergeCell ref="J20:K20"/>
    <mergeCell ref="C19:D19"/>
    <mergeCell ref="B3:K3"/>
    <mergeCell ref="C11:D11"/>
    <mergeCell ref="B41:B43"/>
    <mergeCell ref="C42:D42"/>
    <mergeCell ref="J42:K42"/>
    <mergeCell ref="C43:D43"/>
    <mergeCell ref="J43:K43"/>
    <mergeCell ref="C41:D41"/>
    <mergeCell ref="B37:B40"/>
    <mergeCell ref="J27:K28"/>
    <mergeCell ref="C40:D40"/>
    <mergeCell ref="C35:D35"/>
    <mergeCell ref="B29:B33"/>
    <mergeCell ref="C39:D39"/>
    <mergeCell ref="C26:K26"/>
    <mergeCell ref="J31:K31"/>
  </mergeCells>
  <phoneticPr fontId="7" type="noConversion"/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AE1E8-FB5D-49BF-9D3A-645D14690FAB}">
  <sheetPr>
    <tabColor rgb="FF92D050"/>
  </sheetPr>
  <dimension ref="B1:J65"/>
  <sheetViews>
    <sheetView showGridLines="0" showRowColHeaders="0" zoomScaleNormal="100" workbookViewId="0">
      <selection activeCell="I1" sqref="I1"/>
    </sheetView>
  </sheetViews>
  <sheetFormatPr defaultColWidth="8.7109375" defaultRowHeight="14.1"/>
  <cols>
    <col min="1" max="1" width="3" style="1" customWidth="1"/>
    <col min="2" max="2" width="4.5703125" style="7" customWidth="1"/>
    <col min="3" max="3" width="9.5703125" style="1" customWidth="1"/>
    <col min="4" max="4" width="26.42578125" style="1" customWidth="1"/>
    <col min="5" max="5" width="10" style="1" customWidth="1"/>
    <col min="6" max="6" width="18.140625" style="1" customWidth="1"/>
    <col min="7" max="9" width="8.7109375" style="1"/>
    <col min="10" max="10" width="21" style="1" customWidth="1"/>
    <col min="11" max="16384" width="8.7109375" style="1"/>
  </cols>
  <sheetData>
    <row r="1" spans="2:10" ht="150.75" customHeight="1" thickBot="1"/>
    <row r="2" spans="2:10" ht="22.5" thickBot="1">
      <c r="B2" s="235" t="s">
        <v>179</v>
      </c>
      <c r="C2" s="236"/>
      <c r="D2" s="236"/>
      <c r="E2" s="236"/>
      <c r="F2" s="236"/>
      <c r="G2" s="236"/>
      <c r="H2" s="236"/>
      <c r="I2" s="236"/>
      <c r="J2" s="237"/>
    </row>
    <row r="3" spans="2:10" ht="26.25" customHeight="1" thickBot="1">
      <c r="B3" s="538" t="s">
        <v>180</v>
      </c>
      <c r="C3" s="538"/>
      <c r="D3" s="538"/>
      <c r="E3" s="538"/>
      <c r="F3" s="538"/>
      <c r="G3" s="538"/>
      <c r="H3" s="538"/>
      <c r="I3" s="538"/>
      <c r="J3" s="538"/>
    </row>
    <row r="4" spans="2:10" ht="17.45" thickBot="1">
      <c r="B4" s="545" t="s">
        <v>181</v>
      </c>
      <c r="C4" s="546"/>
      <c r="D4" s="547"/>
      <c r="E4" s="551" t="s">
        <v>26</v>
      </c>
      <c r="F4" s="64" t="s">
        <v>130</v>
      </c>
      <c r="G4" s="542" t="s">
        <v>131</v>
      </c>
      <c r="H4" s="543"/>
      <c r="I4" s="544"/>
      <c r="J4" s="539" t="s">
        <v>27</v>
      </c>
    </row>
    <row r="5" spans="2:10" ht="15" thickBot="1">
      <c r="B5" s="548"/>
      <c r="C5" s="553"/>
      <c r="D5" s="554"/>
      <c r="E5" s="552"/>
      <c r="F5" s="66" t="s">
        <v>133</v>
      </c>
      <c r="G5" s="59">
        <v>2023</v>
      </c>
      <c r="H5" s="59">
        <v>2024</v>
      </c>
      <c r="I5" s="60">
        <v>2025</v>
      </c>
      <c r="J5" s="540"/>
    </row>
    <row r="6" spans="2:10" ht="17.45" thickBot="1">
      <c r="B6" s="13">
        <v>1</v>
      </c>
      <c r="C6" s="555" t="s">
        <v>182</v>
      </c>
      <c r="D6" s="520"/>
      <c r="E6" s="525" t="s">
        <v>136</v>
      </c>
      <c r="F6" s="73">
        <f>F7+F8</f>
        <v>0</v>
      </c>
      <c r="G6" s="73">
        <f t="shared" ref="G6:I6" si="0">G7+G8</f>
        <v>0</v>
      </c>
      <c r="H6" s="73">
        <f t="shared" si="0"/>
        <v>0</v>
      </c>
      <c r="I6" s="73">
        <f t="shared" si="0"/>
        <v>0</v>
      </c>
      <c r="J6" s="179"/>
    </row>
    <row r="7" spans="2:10">
      <c r="B7" s="33" t="s">
        <v>134</v>
      </c>
      <c r="C7" s="523" t="s">
        <v>183</v>
      </c>
      <c r="D7" s="524"/>
      <c r="E7" s="253"/>
      <c r="F7" s="34"/>
      <c r="G7" s="35"/>
      <c r="H7" s="36"/>
      <c r="I7" s="35"/>
      <c r="J7" s="180"/>
    </row>
    <row r="8" spans="2:10" ht="14.45" thickBot="1">
      <c r="B8" s="21" t="s">
        <v>141</v>
      </c>
      <c r="C8" s="402" t="s">
        <v>184</v>
      </c>
      <c r="D8" s="508"/>
      <c r="E8" s="256"/>
      <c r="F8" s="30"/>
      <c r="G8" s="29"/>
      <c r="H8" s="31"/>
      <c r="I8" s="29"/>
      <c r="J8" s="178"/>
    </row>
    <row r="9" spans="2:10" ht="14.45" thickBot="1">
      <c r="B9" s="9"/>
      <c r="C9" s="10"/>
      <c r="D9" s="10"/>
      <c r="E9" s="11"/>
    </row>
    <row r="10" spans="2:10" ht="17.45" thickBot="1">
      <c r="B10" s="545" t="s">
        <v>185</v>
      </c>
      <c r="C10" s="546"/>
      <c r="D10" s="547"/>
      <c r="E10" s="551" t="s">
        <v>26</v>
      </c>
      <c r="F10" s="64" t="s">
        <v>130</v>
      </c>
      <c r="G10" s="542" t="s">
        <v>131</v>
      </c>
      <c r="H10" s="543"/>
      <c r="I10" s="544"/>
      <c r="J10" s="539" t="s">
        <v>27</v>
      </c>
    </row>
    <row r="11" spans="2:10" ht="15" thickBot="1">
      <c r="B11" s="548"/>
      <c r="C11" s="549"/>
      <c r="D11" s="550"/>
      <c r="E11" s="556"/>
      <c r="F11" s="66" t="s">
        <v>133</v>
      </c>
      <c r="G11" s="59">
        <v>2023</v>
      </c>
      <c r="H11" s="59">
        <v>2024</v>
      </c>
      <c r="I11" s="60">
        <v>2025</v>
      </c>
      <c r="J11" s="541"/>
    </row>
    <row r="12" spans="2:10" ht="19.5" customHeight="1" thickBot="1">
      <c r="B12" s="13">
        <v>2</v>
      </c>
      <c r="C12" s="519" t="s">
        <v>186</v>
      </c>
      <c r="D12" s="520"/>
      <c r="E12" s="514" t="s">
        <v>136</v>
      </c>
      <c r="F12" s="96">
        <f>F13+F14+F18+F23</f>
        <v>0</v>
      </c>
      <c r="G12" s="96">
        <f t="shared" ref="G12:I12" si="1">G13+G14+G18+G23</f>
        <v>0</v>
      </c>
      <c r="H12" s="96">
        <f t="shared" si="1"/>
        <v>0</v>
      </c>
      <c r="I12" s="96">
        <f t="shared" si="1"/>
        <v>0</v>
      </c>
      <c r="J12" s="176"/>
    </row>
    <row r="13" spans="2:10" ht="30.75" customHeight="1" thickBot="1">
      <c r="B13" s="19" t="s">
        <v>159</v>
      </c>
      <c r="C13" s="521" t="s">
        <v>187</v>
      </c>
      <c r="D13" s="522"/>
      <c r="E13" s="515"/>
      <c r="F13" s="80"/>
      <c r="G13" s="80"/>
      <c r="H13" s="80"/>
      <c r="I13" s="80"/>
      <c r="J13" s="179"/>
    </row>
    <row r="14" spans="2:10">
      <c r="B14" s="453" t="s">
        <v>164</v>
      </c>
      <c r="C14" s="483" t="s">
        <v>188</v>
      </c>
      <c r="D14" s="484"/>
      <c r="E14" s="515"/>
      <c r="F14" s="87">
        <f>F15+F16+F17</f>
        <v>0</v>
      </c>
      <c r="G14" s="87">
        <f t="shared" ref="G14:I14" si="2">G15+G16+G17</f>
        <v>0</v>
      </c>
      <c r="H14" s="87">
        <f t="shared" si="2"/>
        <v>0</v>
      </c>
      <c r="I14" s="87">
        <f t="shared" si="2"/>
        <v>0</v>
      </c>
      <c r="J14" s="180"/>
    </row>
    <row r="15" spans="2:10">
      <c r="B15" s="454"/>
      <c r="C15" s="300" t="s">
        <v>189</v>
      </c>
      <c r="D15" s="302"/>
      <c r="E15" s="515"/>
      <c r="F15" s="80"/>
      <c r="G15" s="80"/>
      <c r="H15" s="80"/>
      <c r="I15" s="80"/>
      <c r="J15" s="177"/>
    </row>
    <row r="16" spans="2:10">
      <c r="B16" s="454"/>
      <c r="C16" s="300" t="s">
        <v>190</v>
      </c>
      <c r="D16" s="302"/>
      <c r="E16" s="515"/>
      <c r="F16" s="80"/>
      <c r="G16" s="80"/>
      <c r="H16" s="80"/>
      <c r="I16" s="80"/>
      <c r="J16" s="177"/>
    </row>
    <row r="17" spans="2:10" ht="14.45" thickBot="1">
      <c r="B17" s="455"/>
      <c r="C17" s="382" t="s">
        <v>191</v>
      </c>
      <c r="D17" s="384"/>
      <c r="E17" s="515"/>
      <c r="F17" s="82"/>
      <c r="G17" s="82"/>
      <c r="H17" s="82"/>
      <c r="I17" s="82"/>
      <c r="J17" s="177"/>
    </row>
    <row r="18" spans="2:10" ht="14.45" customHeight="1">
      <c r="B18" s="454" t="s">
        <v>166</v>
      </c>
      <c r="C18" s="512" t="s">
        <v>192</v>
      </c>
      <c r="D18" s="513"/>
      <c r="E18" s="515"/>
      <c r="F18" s="50">
        <f>F19+F20+F21+F22</f>
        <v>0</v>
      </c>
      <c r="G18" s="50">
        <f t="shared" ref="G18:I18" si="3">G19+G20+G21+G22</f>
        <v>0</v>
      </c>
      <c r="H18" s="50">
        <f t="shared" si="3"/>
        <v>0</v>
      </c>
      <c r="I18" s="50">
        <f t="shared" si="3"/>
        <v>0</v>
      </c>
      <c r="J18" s="180"/>
    </row>
    <row r="19" spans="2:10" ht="14.45" customHeight="1">
      <c r="B19" s="454"/>
      <c r="C19" s="300" t="s">
        <v>193</v>
      </c>
      <c r="D19" s="302"/>
      <c r="E19" s="515"/>
      <c r="F19" s="80"/>
      <c r="G19" s="80"/>
      <c r="H19" s="80"/>
      <c r="I19" s="80"/>
      <c r="J19" s="177"/>
    </row>
    <row r="20" spans="2:10" ht="14.45" customHeight="1">
      <c r="B20" s="454"/>
      <c r="C20" s="300" t="s">
        <v>194</v>
      </c>
      <c r="D20" s="302"/>
      <c r="E20" s="515"/>
      <c r="F20" s="80"/>
      <c r="G20" s="80"/>
      <c r="H20" s="80"/>
      <c r="I20" s="80"/>
      <c r="J20" s="177"/>
    </row>
    <row r="21" spans="2:10" ht="14.45" customHeight="1">
      <c r="B21" s="454"/>
      <c r="C21" s="300" t="s">
        <v>195</v>
      </c>
      <c r="D21" s="302"/>
      <c r="E21" s="515"/>
      <c r="F21" s="80"/>
      <c r="G21" s="80"/>
      <c r="H21" s="80"/>
      <c r="I21" s="80"/>
      <c r="J21" s="177"/>
    </row>
    <row r="22" spans="2:10" ht="15" customHeight="1" thickBot="1">
      <c r="B22" s="454"/>
      <c r="C22" s="382" t="s">
        <v>163</v>
      </c>
      <c r="D22" s="384"/>
      <c r="E22" s="515"/>
      <c r="F22" s="80"/>
      <c r="G22" s="80"/>
      <c r="H22" s="80"/>
      <c r="I22" s="80"/>
      <c r="J22" s="178"/>
    </row>
    <row r="23" spans="2:10" ht="15" customHeight="1" thickBot="1">
      <c r="B23" s="6" t="s">
        <v>168</v>
      </c>
      <c r="C23" s="517" t="s">
        <v>196</v>
      </c>
      <c r="D23" s="518"/>
      <c r="E23" s="516"/>
      <c r="F23" s="84"/>
      <c r="G23" s="84"/>
      <c r="H23" s="85"/>
      <c r="I23" s="85"/>
      <c r="J23" s="179"/>
    </row>
    <row r="24" spans="2:10" ht="15" customHeight="1">
      <c r="B24" s="453" t="s">
        <v>171</v>
      </c>
      <c r="C24" s="483" t="s">
        <v>197</v>
      </c>
      <c r="D24" s="511"/>
      <c r="E24" s="484"/>
      <c r="F24" s="526"/>
      <c r="G24" s="526"/>
      <c r="H24" s="526"/>
      <c r="I24" s="526"/>
      <c r="J24" s="176"/>
    </row>
    <row r="25" spans="2:10" ht="17.25" customHeight="1">
      <c r="B25" s="454"/>
      <c r="C25" s="300" t="s">
        <v>198</v>
      </c>
      <c r="D25" s="301"/>
      <c r="E25" s="302"/>
      <c r="F25" s="527"/>
      <c r="G25" s="527"/>
      <c r="H25" s="527"/>
      <c r="I25" s="527"/>
      <c r="J25" s="177"/>
    </row>
    <row r="26" spans="2:10" ht="42.75" customHeight="1" thickBot="1">
      <c r="B26" s="455"/>
      <c r="C26" s="535" t="s">
        <v>199</v>
      </c>
      <c r="D26" s="536"/>
      <c r="E26" s="537"/>
      <c r="F26" s="528"/>
      <c r="G26" s="528"/>
      <c r="H26" s="528"/>
      <c r="I26" s="528"/>
      <c r="J26" s="178"/>
    </row>
    <row r="27" spans="2:10">
      <c r="B27" s="453" t="s">
        <v>176</v>
      </c>
      <c r="C27" s="483" t="s">
        <v>200</v>
      </c>
      <c r="D27" s="511"/>
      <c r="E27" s="484"/>
      <c r="F27" s="526"/>
      <c r="G27" s="526"/>
      <c r="H27" s="526"/>
      <c r="I27" s="526"/>
      <c r="J27" s="177"/>
    </row>
    <row r="28" spans="2:10" ht="21" customHeight="1">
      <c r="B28" s="454"/>
      <c r="C28" s="529" t="s">
        <v>201</v>
      </c>
      <c r="D28" s="530"/>
      <c r="E28" s="531"/>
      <c r="F28" s="527"/>
      <c r="G28" s="527"/>
      <c r="H28" s="527"/>
      <c r="I28" s="527"/>
      <c r="J28" s="177"/>
    </row>
    <row r="29" spans="2:10" ht="25.5" customHeight="1" thickBot="1">
      <c r="B29" s="455"/>
      <c r="C29" s="532"/>
      <c r="D29" s="533"/>
      <c r="E29" s="534"/>
      <c r="F29" s="528"/>
      <c r="G29" s="528"/>
      <c r="H29" s="528"/>
      <c r="I29" s="528"/>
      <c r="J29" s="178"/>
    </row>
    <row r="30" spans="2:10">
      <c r="B30" s="8"/>
    </row>
    <row r="31" spans="2:10">
      <c r="B31" s="8"/>
    </row>
    <row r="32" spans="2:10">
      <c r="B32" s="8"/>
    </row>
    <row r="33" spans="2:2">
      <c r="B33" s="8"/>
    </row>
    <row r="34" spans="2:2">
      <c r="B34" s="8"/>
    </row>
    <row r="35" spans="2:2">
      <c r="B35" s="8"/>
    </row>
    <row r="36" spans="2:2">
      <c r="B36" s="8"/>
    </row>
    <row r="37" spans="2:2">
      <c r="B37" s="8"/>
    </row>
    <row r="38" spans="2:2">
      <c r="B38" s="8"/>
    </row>
    <row r="39" spans="2:2">
      <c r="B39" s="8"/>
    </row>
    <row r="40" spans="2:2">
      <c r="B40" s="8"/>
    </row>
    <row r="41" spans="2:2">
      <c r="B41" s="8"/>
    </row>
    <row r="42" spans="2:2">
      <c r="B42" s="8"/>
    </row>
    <row r="43" spans="2:2">
      <c r="B43" s="8"/>
    </row>
    <row r="44" spans="2:2">
      <c r="B44" s="8"/>
    </row>
    <row r="45" spans="2:2">
      <c r="B45" s="8"/>
    </row>
    <row r="46" spans="2:2">
      <c r="B46" s="8"/>
    </row>
    <row r="47" spans="2:2">
      <c r="B47" s="8"/>
    </row>
    <row r="48" spans="2:2">
      <c r="B48" s="8"/>
    </row>
    <row r="49" spans="2:2">
      <c r="B49" s="8"/>
    </row>
    <row r="50" spans="2:2">
      <c r="B50" s="8"/>
    </row>
    <row r="51" spans="2:2">
      <c r="B51" s="8"/>
    </row>
    <row r="52" spans="2:2">
      <c r="B52" s="8"/>
    </row>
    <row r="53" spans="2:2">
      <c r="B53" s="8"/>
    </row>
    <row r="54" spans="2:2">
      <c r="B54" s="8"/>
    </row>
    <row r="55" spans="2:2">
      <c r="B55" s="8"/>
    </row>
    <row r="56" spans="2:2">
      <c r="B56" s="8"/>
    </row>
    <row r="57" spans="2:2">
      <c r="B57" s="8"/>
    </row>
    <row r="58" spans="2:2">
      <c r="B58" s="8"/>
    </row>
    <row r="59" spans="2:2">
      <c r="B59" s="8"/>
    </row>
    <row r="60" spans="2:2">
      <c r="B60" s="8"/>
    </row>
    <row r="61" spans="2:2">
      <c r="B61" s="8"/>
    </row>
    <row r="62" spans="2:2">
      <c r="B62" s="8"/>
    </row>
    <row r="63" spans="2:2">
      <c r="B63" s="8"/>
    </row>
    <row r="64" spans="2:2">
      <c r="B64" s="8"/>
    </row>
    <row r="65" spans="2:2">
      <c r="B65" s="8"/>
    </row>
  </sheetData>
  <mergeCells count="44">
    <mergeCell ref="B2:J2"/>
    <mergeCell ref="B3:J3"/>
    <mergeCell ref="J4:J5"/>
    <mergeCell ref="J10:J11"/>
    <mergeCell ref="B14:B17"/>
    <mergeCell ref="C15:D15"/>
    <mergeCell ref="C17:D17"/>
    <mergeCell ref="C16:D16"/>
    <mergeCell ref="G10:I10"/>
    <mergeCell ref="B10:D11"/>
    <mergeCell ref="C14:D14"/>
    <mergeCell ref="G4:I4"/>
    <mergeCell ref="E4:E5"/>
    <mergeCell ref="B4:D5"/>
    <mergeCell ref="C6:D6"/>
    <mergeCell ref="E10:E11"/>
    <mergeCell ref="C7:D7"/>
    <mergeCell ref="C8:D8"/>
    <mergeCell ref="E6:E8"/>
    <mergeCell ref="G24:G26"/>
    <mergeCell ref="I27:I29"/>
    <mergeCell ref="C28:E29"/>
    <mergeCell ref="F27:F29"/>
    <mergeCell ref="G27:G29"/>
    <mergeCell ref="H24:H26"/>
    <mergeCell ref="H27:H29"/>
    <mergeCell ref="I24:I26"/>
    <mergeCell ref="F24:F26"/>
    <mergeCell ref="C24:E24"/>
    <mergeCell ref="C25:E25"/>
    <mergeCell ref="C26:E26"/>
    <mergeCell ref="B27:B29"/>
    <mergeCell ref="C27:E27"/>
    <mergeCell ref="B24:B26"/>
    <mergeCell ref="C18:D18"/>
    <mergeCell ref="C20:D20"/>
    <mergeCell ref="C21:D21"/>
    <mergeCell ref="E12:E23"/>
    <mergeCell ref="C22:D22"/>
    <mergeCell ref="C23:D23"/>
    <mergeCell ref="C19:D19"/>
    <mergeCell ref="B18:B22"/>
    <mergeCell ref="C12:D12"/>
    <mergeCell ref="C13:D13"/>
  </mergeCells>
  <phoneticPr fontId="7" type="noConversion"/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12EB5-13A6-466E-9549-5A94C79C61C5}">
  <sheetPr>
    <tabColor rgb="FF92D050"/>
  </sheetPr>
  <dimension ref="B1:J101"/>
  <sheetViews>
    <sheetView showGridLines="0" showRowColHeaders="0" topLeftCell="A71" zoomScaleNormal="100" workbookViewId="0">
      <selection activeCell="F9" sqref="F9"/>
    </sheetView>
  </sheetViews>
  <sheetFormatPr defaultColWidth="8.7109375" defaultRowHeight="14.1"/>
  <cols>
    <col min="1" max="1" width="2.7109375" style="1" customWidth="1"/>
    <col min="2" max="2" width="4.42578125" style="1" customWidth="1"/>
    <col min="3" max="3" width="10.5703125" style="1" customWidth="1"/>
    <col min="4" max="4" width="21.28515625" style="1" customWidth="1"/>
    <col min="5" max="5" width="12.42578125" style="1" customWidth="1"/>
    <col min="6" max="6" width="22" style="1" customWidth="1"/>
    <col min="7" max="9" width="8.7109375" style="1"/>
    <col min="10" max="10" width="21.28515625" style="1" customWidth="1"/>
    <col min="11" max="16384" width="8.7109375" style="1"/>
  </cols>
  <sheetData>
    <row r="1" spans="2:10" ht="152.25" customHeight="1" thickBot="1"/>
    <row r="2" spans="2:10" ht="22.5" thickBot="1">
      <c r="B2" s="235" t="s">
        <v>202</v>
      </c>
      <c r="C2" s="236"/>
      <c r="D2" s="236"/>
      <c r="E2" s="236"/>
      <c r="F2" s="236"/>
      <c r="G2" s="236"/>
      <c r="H2" s="236"/>
      <c r="I2" s="236"/>
      <c r="J2" s="237"/>
    </row>
    <row r="3" spans="2:10">
      <c r="C3" s="244"/>
      <c r="D3" s="244"/>
      <c r="E3" s="244"/>
      <c r="F3" s="244"/>
      <c r="G3" s="244"/>
    </row>
    <row r="4" spans="2:10">
      <c r="B4" s="557" t="s">
        <v>203</v>
      </c>
      <c r="C4" s="558"/>
      <c r="D4" s="558"/>
      <c r="E4" s="558"/>
      <c r="F4" s="558"/>
      <c r="G4" s="558"/>
      <c r="H4" s="558"/>
      <c r="I4" s="558"/>
      <c r="J4" s="558"/>
    </row>
    <row r="5" spans="2:10" ht="14.45" thickBot="1">
      <c r="C5" s="41"/>
      <c r="D5" s="41"/>
      <c r="E5" s="41"/>
      <c r="F5" s="41"/>
      <c r="G5" s="41"/>
    </row>
    <row r="6" spans="2:10" ht="17.45" thickBot="1">
      <c r="B6" s="545" t="s">
        <v>181</v>
      </c>
      <c r="C6" s="546"/>
      <c r="D6" s="547"/>
      <c r="E6" s="551" t="s">
        <v>204</v>
      </c>
      <c r="F6" s="64" t="s">
        <v>130</v>
      </c>
      <c r="G6" s="542" t="s">
        <v>131</v>
      </c>
      <c r="H6" s="543"/>
      <c r="I6" s="544"/>
      <c r="J6" s="539" t="s">
        <v>27</v>
      </c>
    </row>
    <row r="7" spans="2:10" ht="15" customHeight="1" thickBot="1">
      <c r="B7" s="548"/>
      <c r="C7" s="553"/>
      <c r="D7" s="554"/>
      <c r="E7" s="552"/>
      <c r="F7" s="66" t="s">
        <v>133</v>
      </c>
      <c r="G7" s="59">
        <v>2023</v>
      </c>
      <c r="H7" s="59">
        <v>2024</v>
      </c>
      <c r="I7" s="60">
        <v>2025</v>
      </c>
      <c r="J7" s="540"/>
    </row>
    <row r="8" spans="2:10" ht="17.45" thickBot="1">
      <c r="B8" s="4" t="s">
        <v>205</v>
      </c>
      <c r="C8" s="577" t="s">
        <v>182</v>
      </c>
      <c r="D8" s="578"/>
      <c r="E8" s="514" t="s">
        <v>206</v>
      </c>
      <c r="F8" s="73">
        <f>F9+F10</f>
        <v>0</v>
      </c>
      <c r="G8" s="73">
        <f>G9+G10</f>
        <v>0</v>
      </c>
      <c r="H8" s="73">
        <f t="shared" ref="H8:I8" si="0">H9+H10</f>
        <v>0</v>
      </c>
      <c r="I8" s="73">
        <f t="shared" si="0"/>
        <v>0</v>
      </c>
      <c r="J8" s="179"/>
    </row>
    <row r="9" spans="2:10">
      <c r="B9" s="33" t="s">
        <v>134</v>
      </c>
      <c r="C9" s="581" t="s">
        <v>183</v>
      </c>
      <c r="D9" s="582"/>
      <c r="E9" s="515"/>
      <c r="F9" s="34"/>
      <c r="G9" s="88"/>
      <c r="H9" s="87"/>
      <c r="I9" s="89"/>
      <c r="J9" s="180"/>
    </row>
    <row r="10" spans="2:10" ht="14.45" thickBot="1">
      <c r="B10" s="21" t="s">
        <v>141</v>
      </c>
      <c r="C10" s="583" t="s">
        <v>184</v>
      </c>
      <c r="D10" s="584"/>
      <c r="E10" s="516"/>
      <c r="F10" s="30"/>
      <c r="G10" s="90"/>
      <c r="H10" s="82"/>
      <c r="I10" s="83"/>
      <c r="J10" s="178"/>
    </row>
    <row r="11" spans="2:10" ht="14.45" thickBot="1">
      <c r="B11" s="9"/>
      <c r="C11" s="10"/>
      <c r="D11" s="10"/>
      <c r="E11" s="11"/>
    </row>
    <row r="12" spans="2:10" ht="17.45" thickBot="1">
      <c r="B12" s="585" t="s">
        <v>207</v>
      </c>
      <c r="C12" s="546"/>
      <c r="D12" s="547"/>
      <c r="E12" s="551" t="s">
        <v>204</v>
      </c>
      <c r="F12" s="64" t="s">
        <v>130</v>
      </c>
      <c r="G12" s="542" t="s">
        <v>131</v>
      </c>
      <c r="H12" s="543"/>
      <c r="I12" s="544"/>
      <c r="J12" s="539" t="s">
        <v>27</v>
      </c>
    </row>
    <row r="13" spans="2:10" ht="15" customHeight="1" thickBot="1">
      <c r="B13" s="548"/>
      <c r="C13" s="553"/>
      <c r="D13" s="554"/>
      <c r="E13" s="552"/>
      <c r="F13" s="66" t="s">
        <v>133</v>
      </c>
      <c r="G13" s="59">
        <v>2023</v>
      </c>
      <c r="H13" s="59">
        <v>2024</v>
      </c>
      <c r="I13" s="60">
        <v>2025</v>
      </c>
      <c r="J13" s="540"/>
    </row>
    <row r="14" spans="2:10" ht="17.45" thickBot="1">
      <c r="B14" s="4">
        <v>2</v>
      </c>
      <c r="C14" s="577" t="s">
        <v>186</v>
      </c>
      <c r="D14" s="578"/>
      <c r="E14" s="514" t="s">
        <v>143</v>
      </c>
      <c r="F14" s="96">
        <f>F15+F16+F20</f>
        <v>0</v>
      </c>
      <c r="G14" s="96">
        <f t="shared" ref="G14:H14" si="1">G15+G16+G20</f>
        <v>0</v>
      </c>
      <c r="H14" s="96">
        <f t="shared" si="1"/>
        <v>0</v>
      </c>
      <c r="I14" s="96">
        <f>I15+I16+I20</f>
        <v>0</v>
      </c>
      <c r="J14" s="176"/>
    </row>
    <row r="15" spans="2:10" ht="14.45" thickBot="1">
      <c r="B15" s="19" t="s">
        <v>159</v>
      </c>
      <c r="C15" s="483" t="s">
        <v>187</v>
      </c>
      <c r="D15" s="484"/>
      <c r="E15" s="515"/>
      <c r="F15" s="77"/>
      <c r="G15" s="86"/>
      <c r="H15" s="78"/>
      <c r="I15" s="79"/>
      <c r="J15" s="179"/>
    </row>
    <row r="16" spans="2:10" ht="14.45" thickBot="1">
      <c r="B16" s="453" t="s">
        <v>164</v>
      </c>
      <c r="C16" s="483" t="s">
        <v>208</v>
      </c>
      <c r="D16" s="484"/>
      <c r="E16" s="515"/>
      <c r="F16" s="84">
        <f>F17+F18+F19</f>
        <v>0</v>
      </c>
      <c r="G16" s="84">
        <f t="shared" ref="G16:I16" si="2">G17+G18+G19</f>
        <v>0</v>
      </c>
      <c r="H16" s="84">
        <f t="shared" si="2"/>
        <v>0</v>
      </c>
      <c r="I16" s="84">
        <f t="shared" si="2"/>
        <v>0</v>
      </c>
      <c r="J16" s="180"/>
    </row>
    <row r="17" spans="2:10">
      <c r="B17" s="454"/>
      <c r="C17" s="579" t="s">
        <v>209</v>
      </c>
      <c r="D17" s="580"/>
      <c r="E17" s="515"/>
      <c r="F17" s="80"/>
      <c r="G17" s="51"/>
      <c r="H17" s="50"/>
      <c r="I17" s="52"/>
      <c r="J17" s="181"/>
    </row>
    <row r="18" spans="2:10">
      <c r="B18" s="454"/>
      <c r="C18" s="579" t="s">
        <v>210</v>
      </c>
      <c r="D18" s="580"/>
      <c r="E18" s="515"/>
      <c r="F18" s="47"/>
      <c r="G18" s="51"/>
      <c r="H18" s="50"/>
      <c r="I18" s="52"/>
      <c r="J18" s="181"/>
    </row>
    <row r="19" spans="2:10" ht="14.45" thickBot="1">
      <c r="B19" s="454"/>
      <c r="C19" s="579" t="s">
        <v>211</v>
      </c>
      <c r="D19" s="580"/>
      <c r="E19" s="515"/>
      <c r="F19" s="204"/>
      <c r="G19" s="205"/>
      <c r="H19" s="204"/>
      <c r="I19" s="206"/>
      <c r="J19" s="178"/>
    </row>
    <row r="20" spans="2:10" ht="14.45" thickBot="1">
      <c r="B20" s="454" t="s">
        <v>166</v>
      </c>
      <c r="C20" s="483" t="s">
        <v>212</v>
      </c>
      <c r="D20" s="484"/>
      <c r="E20" s="515"/>
      <c r="F20" s="84">
        <f>F21+F22+F23</f>
        <v>0</v>
      </c>
      <c r="G20" s="84">
        <f t="shared" ref="G20:I20" si="3">G21+G22+G23</f>
        <v>0</v>
      </c>
      <c r="H20" s="84">
        <f t="shared" si="3"/>
        <v>0</v>
      </c>
      <c r="I20" s="84">
        <f t="shared" si="3"/>
        <v>0</v>
      </c>
      <c r="J20" s="180"/>
    </row>
    <row r="21" spans="2:10">
      <c r="B21" s="454"/>
      <c r="C21" s="579" t="s">
        <v>213</v>
      </c>
      <c r="D21" s="580"/>
      <c r="E21" s="515"/>
      <c r="F21" s="80"/>
      <c r="G21" s="51"/>
      <c r="H21" s="50"/>
      <c r="I21" s="52"/>
      <c r="J21" s="181"/>
    </row>
    <row r="22" spans="2:10">
      <c r="B22" s="454"/>
      <c r="C22" s="579" t="s">
        <v>214</v>
      </c>
      <c r="D22" s="580"/>
      <c r="E22" s="515"/>
      <c r="F22" s="47"/>
      <c r="G22" s="51"/>
      <c r="H22" s="50"/>
      <c r="I22" s="52"/>
      <c r="J22" s="181"/>
    </row>
    <row r="23" spans="2:10" ht="14.45" thickBot="1">
      <c r="B23" s="454"/>
      <c r="C23" s="579" t="s">
        <v>215</v>
      </c>
      <c r="D23" s="580"/>
      <c r="E23" s="515"/>
      <c r="F23" s="80"/>
      <c r="G23" s="51"/>
      <c r="H23" s="50"/>
      <c r="I23" s="52"/>
      <c r="J23" s="177"/>
    </row>
    <row r="24" spans="2:10" ht="15" customHeight="1">
      <c r="B24" s="453" t="s">
        <v>168</v>
      </c>
      <c r="C24" s="568" t="s">
        <v>216</v>
      </c>
      <c r="D24" s="569"/>
      <c r="E24" s="570"/>
      <c r="F24" s="514"/>
      <c r="G24" s="514"/>
      <c r="H24" s="514"/>
      <c r="I24" s="514"/>
      <c r="J24" s="565"/>
    </row>
    <row r="25" spans="2:10" ht="37.5" customHeight="1">
      <c r="B25" s="454"/>
      <c r="C25" s="571" t="s">
        <v>217</v>
      </c>
      <c r="D25" s="572"/>
      <c r="E25" s="573"/>
      <c r="F25" s="515"/>
      <c r="G25" s="515"/>
      <c r="H25" s="515"/>
      <c r="I25" s="515"/>
      <c r="J25" s="566"/>
    </row>
    <row r="26" spans="2:10" ht="28.5" customHeight="1">
      <c r="B26" s="454"/>
      <c r="C26" s="574" t="s">
        <v>218</v>
      </c>
      <c r="D26" s="575"/>
      <c r="E26" s="576"/>
      <c r="F26" s="515"/>
      <c r="G26" s="515"/>
      <c r="H26" s="515"/>
      <c r="I26" s="515"/>
      <c r="J26" s="566"/>
    </row>
    <row r="27" spans="2:10" ht="42.95" customHeight="1" thickBot="1">
      <c r="B27" s="455"/>
      <c r="C27" s="532"/>
      <c r="D27" s="533"/>
      <c r="E27" s="534"/>
      <c r="F27" s="516"/>
      <c r="G27" s="516"/>
      <c r="H27" s="516"/>
      <c r="I27" s="516"/>
      <c r="J27" s="567"/>
    </row>
    <row r="28" spans="2:10" ht="23.25" customHeight="1">
      <c r="B28" s="453" t="s">
        <v>171</v>
      </c>
      <c r="C28" s="568" t="s">
        <v>200</v>
      </c>
      <c r="D28" s="569"/>
      <c r="E28" s="570"/>
      <c r="F28" s="526"/>
      <c r="G28" s="526"/>
      <c r="H28" s="526"/>
      <c r="I28" s="526"/>
      <c r="J28" s="565"/>
    </row>
    <row r="29" spans="2:10" ht="15" customHeight="1">
      <c r="B29" s="454"/>
      <c r="C29" s="529" t="s">
        <v>219</v>
      </c>
      <c r="D29" s="530"/>
      <c r="E29" s="531"/>
      <c r="F29" s="527"/>
      <c r="G29" s="527"/>
      <c r="H29" s="527"/>
      <c r="I29" s="527"/>
      <c r="J29" s="566"/>
    </row>
    <row r="30" spans="2:10" ht="36.75" customHeight="1" thickBot="1">
      <c r="B30" s="455"/>
      <c r="C30" s="532"/>
      <c r="D30" s="533"/>
      <c r="E30" s="534"/>
      <c r="F30" s="528"/>
      <c r="G30" s="528"/>
      <c r="H30" s="528"/>
      <c r="I30" s="528"/>
      <c r="J30" s="567"/>
    </row>
    <row r="31" spans="2:10" ht="24" customHeight="1" thickBot="1">
      <c r="D31" s="32" t="s">
        <v>220</v>
      </c>
    </row>
    <row r="32" spans="2:10" ht="21.75" customHeight="1" thickBot="1">
      <c r="B32" s="559" t="s">
        <v>221</v>
      </c>
      <c r="C32" s="560"/>
      <c r="D32" s="560"/>
      <c r="E32" s="560"/>
      <c r="F32" s="560"/>
      <c r="G32" s="560"/>
      <c r="H32" s="560"/>
      <c r="I32" s="560"/>
      <c r="J32" s="561"/>
    </row>
    <row r="33" spans="2:10" ht="14.45" thickBot="1"/>
    <row r="34" spans="2:10" ht="17.45" thickBot="1">
      <c r="B34" s="545" t="s">
        <v>222</v>
      </c>
      <c r="C34" s="546"/>
      <c r="D34" s="547"/>
      <c r="E34" s="551" t="s">
        <v>26</v>
      </c>
      <c r="F34" s="64" t="s">
        <v>130</v>
      </c>
      <c r="G34" s="542" t="s">
        <v>131</v>
      </c>
      <c r="H34" s="543"/>
      <c r="I34" s="544"/>
      <c r="J34" s="539" t="s">
        <v>27</v>
      </c>
    </row>
    <row r="35" spans="2:10" ht="15" customHeight="1" thickBot="1">
      <c r="B35" s="548"/>
      <c r="C35" s="553"/>
      <c r="D35" s="554"/>
      <c r="E35" s="552"/>
      <c r="F35" s="66" t="s">
        <v>133</v>
      </c>
      <c r="G35" s="59">
        <v>2023</v>
      </c>
      <c r="H35" s="59">
        <v>2024</v>
      </c>
      <c r="I35" s="60">
        <v>2025</v>
      </c>
      <c r="J35" s="540"/>
    </row>
    <row r="36" spans="2:10" ht="17.45" thickBot="1">
      <c r="B36" s="4">
        <v>1</v>
      </c>
      <c r="C36" s="577" t="s">
        <v>182</v>
      </c>
      <c r="D36" s="578"/>
      <c r="E36" s="514" t="s">
        <v>136</v>
      </c>
      <c r="F36" s="84">
        <f>F37+F38</f>
        <v>0</v>
      </c>
      <c r="G36" s="84">
        <f t="shared" ref="G36:I36" si="4">G37+G38</f>
        <v>0</v>
      </c>
      <c r="H36" s="84">
        <f t="shared" si="4"/>
        <v>0</v>
      </c>
      <c r="I36" s="84">
        <f t="shared" si="4"/>
        <v>0</v>
      </c>
      <c r="J36" s="179"/>
    </row>
    <row r="37" spans="2:10">
      <c r="B37" s="33" t="s">
        <v>134</v>
      </c>
      <c r="C37" s="581" t="s">
        <v>183</v>
      </c>
      <c r="D37" s="582"/>
      <c r="E37" s="515"/>
      <c r="F37" s="87"/>
      <c r="G37" s="88"/>
      <c r="H37" s="87"/>
      <c r="I37" s="89"/>
      <c r="J37" s="180"/>
    </row>
    <row r="38" spans="2:10" ht="14.45" thickBot="1">
      <c r="B38" s="21" t="s">
        <v>141</v>
      </c>
      <c r="C38" s="583" t="s">
        <v>184</v>
      </c>
      <c r="D38" s="584"/>
      <c r="E38" s="516"/>
      <c r="F38" s="82"/>
      <c r="G38" s="90"/>
      <c r="H38" s="82"/>
      <c r="I38" s="83"/>
      <c r="J38" s="178"/>
    </row>
    <row r="39" spans="2:10" ht="14.45" thickBot="1">
      <c r="B39" s="9"/>
      <c r="C39" s="10"/>
      <c r="D39" s="10"/>
      <c r="E39" s="11"/>
    </row>
    <row r="40" spans="2:10" ht="17.45" thickBot="1">
      <c r="B40" s="585" t="s">
        <v>207</v>
      </c>
      <c r="C40" s="546"/>
      <c r="D40" s="547"/>
      <c r="E40" s="551" t="s">
        <v>26</v>
      </c>
      <c r="F40" s="64" t="s">
        <v>130</v>
      </c>
      <c r="G40" s="542" t="s">
        <v>131</v>
      </c>
      <c r="H40" s="543"/>
      <c r="I40" s="544"/>
      <c r="J40" s="539" t="s">
        <v>27</v>
      </c>
    </row>
    <row r="41" spans="2:10" ht="15" customHeight="1" thickBot="1">
      <c r="B41" s="548"/>
      <c r="C41" s="553"/>
      <c r="D41" s="554"/>
      <c r="E41" s="552"/>
      <c r="F41" s="66" t="s">
        <v>133</v>
      </c>
      <c r="G41" s="59">
        <v>2023</v>
      </c>
      <c r="H41" s="59">
        <v>2024</v>
      </c>
      <c r="I41" s="60">
        <v>2025</v>
      </c>
      <c r="J41" s="540"/>
    </row>
    <row r="42" spans="2:10" ht="17.45" thickBot="1">
      <c r="B42" s="4">
        <v>2</v>
      </c>
      <c r="C42" s="577" t="s">
        <v>186</v>
      </c>
      <c r="D42" s="578"/>
      <c r="E42" s="514" t="s">
        <v>136</v>
      </c>
      <c r="F42" s="84">
        <f>F43+F46+F56</f>
        <v>0</v>
      </c>
      <c r="G42" s="84">
        <f t="shared" ref="G42:I42" si="5">G43+G46+G56</f>
        <v>0</v>
      </c>
      <c r="H42" s="84">
        <f t="shared" si="5"/>
        <v>0</v>
      </c>
      <c r="I42" s="84">
        <f t="shared" si="5"/>
        <v>0</v>
      </c>
      <c r="J42" s="179"/>
    </row>
    <row r="43" spans="2:10">
      <c r="B43" s="453" t="s">
        <v>159</v>
      </c>
      <c r="C43" s="483" t="s">
        <v>187</v>
      </c>
      <c r="D43" s="484"/>
      <c r="E43" s="515"/>
      <c r="F43" s="78">
        <f>F44+F45</f>
        <v>0</v>
      </c>
      <c r="G43" s="78">
        <f t="shared" ref="G43:I43" si="6">G44+G45</f>
        <v>0</v>
      </c>
      <c r="H43" s="78">
        <f t="shared" si="6"/>
        <v>0</v>
      </c>
      <c r="I43" s="78">
        <f t="shared" si="6"/>
        <v>0</v>
      </c>
      <c r="J43" s="180"/>
    </row>
    <row r="44" spans="2:10">
      <c r="B44" s="454"/>
      <c r="C44" s="300" t="s">
        <v>223</v>
      </c>
      <c r="D44" s="302"/>
      <c r="E44" s="515"/>
      <c r="F44" s="47"/>
      <c r="G44" s="48"/>
      <c r="H44" s="47"/>
      <c r="I44" s="49"/>
      <c r="J44" s="177"/>
    </row>
    <row r="45" spans="2:10" ht="14.45" thickBot="1">
      <c r="B45" s="455"/>
      <c r="C45" s="382" t="s">
        <v>224</v>
      </c>
      <c r="D45" s="384"/>
      <c r="E45" s="515"/>
      <c r="F45" s="82"/>
      <c r="G45" s="90"/>
      <c r="H45" s="82"/>
      <c r="I45" s="83"/>
      <c r="J45" s="178"/>
    </row>
    <row r="46" spans="2:10" ht="14.45" thickBot="1">
      <c r="B46" s="453" t="s">
        <v>164</v>
      </c>
      <c r="C46" s="586" t="s">
        <v>208</v>
      </c>
      <c r="D46" s="588"/>
      <c r="E46" s="515"/>
      <c r="F46" s="84">
        <f>F47+F50+F53</f>
        <v>0</v>
      </c>
      <c r="G46" s="84">
        <f t="shared" ref="G46:I46" si="7">G47+G50+G53</f>
        <v>0</v>
      </c>
      <c r="H46" s="84">
        <f t="shared" si="7"/>
        <v>0</v>
      </c>
      <c r="I46" s="84">
        <f t="shared" si="7"/>
        <v>0</v>
      </c>
      <c r="J46" s="180"/>
    </row>
    <row r="47" spans="2:10" ht="15" customHeight="1">
      <c r="B47" s="454"/>
      <c r="C47" s="589" t="s">
        <v>189</v>
      </c>
      <c r="D47" s="590"/>
      <c r="E47" s="515"/>
      <c r="F47" s="50">
        <f>F48+F49</f>
        <v>0</v>
      </c>
      <c r="G47" s="50">
        <f t="shared" ref="G47:H47" si="8">G48+G49</f>
        <v>0</v>
      </c>
      <c r="H47" s="50">
        <f t="shared" si="8"/>
        <v>0</v>
      </c>
      <c r="I47" s="50">
        <f>I48+I49</f>
        <v>0</v>
      </c>
      <c r="J47" s="181"/>
    </row>
    <row r="48" spans="2:10" ht="15" customHeight="1">
      <c r="B48" s="454"/>
      <c r="C48" s="300" t="s">
        <v>223</v>
      </c>
      <c r="D48" s="302"/>
      <c r="E48" s="515"/>
      <c r="F48" s="47"/>
      <c r="G48" s="48"/>
      <c r="H48" s="47"/>
      <c r="I48" s="49"/>
      <c r="J48" s="177"/>
    </row>
    <row r="49" spans="2:10" ht="15" customHeight="1">
      <c r="B49" s="454"/>
      <c r="C49" s="300" t="s">
        <v>224</v>
      </c>
      <c r="D49" s="302"/>
      <c r="E49" s="515"/>
      <c r="F49" s="50"/>
      <c r="G49" s="51"/>
      <c r="H49" s="50"/>
      <c r="I49" s="52"/>
      <c r="J49" s="182"/>
    </row>
    <row r="50" spans="2:10" ht="15" customHeight="1">
      <c r="B50" s="454"/>
      <c r="C50" s="589" t="s">
        <v>190</v>
      </c>
      <c r="D50" s="590"/>
      <c r="E50" s="515"/>
      <c r="F50" s="50">
        <f>F51+F52</f>
        <v>0</v>
      </c>
      <c r="G50" s="50">
        <f t="shared" ref="G50:I50" si="9">G51+G52</f>
        <v>0</v>
      </c>
      <c r="H50" s="50">
        <f t="shared" si="9"/>
        <v>0</v>
      </c>
      <c r="I50" s="50">
        <f t="shared" si="9"/>
        <v>0</v>
      </c>
      <c r="J50" s="181"/>
    </row>
    <row r="51" spans="2:10" ht="15" customHeight="1">
      <c r="B51" s="454"/>
      <c r="C51" s="300" t="s">
        <v>223</v>
      </c>
      <c r="D51" s="302"/>
      <c r="E51" s="515"/>
      <c r="F51" s="47"/>
      <c r="G51" s="48"/>
      <c r="H51" s="47"/>
      <c r="I51" s="49"/>
      <c r="J51" s="177"/>
    </row>
    <row r="52" spans="2:10" ht="15" customHeight="1">
      <c r="B52" s="454"/>
      <c r="C52" s="300" t="s">
        <v>224</v>
      </c>
      <c r="D52" s="302"/>
      <c r="E52" s="515"/>
      <c r="F52" s="50"/>
      <c r="G52" s="51"/>
      <c r="H52" s="50"/>
      <c r="I52" s="52"/>
      <c r="J52" s="182"/>
    </row>
    <row r="53" spans="2:10" ht="15" customHeight="1">
      <c r="B53" s="454"/>
      <c r="C53" s="589" t="s">
        <v>191</v>
      </c>
      <c r="D53" s="590"/>
      <c r="E53" s="515"/>
      <c r="F53" s="50">
        <f>F54+F55</f>
        <v>0</v>
      </c>
      <c r="G53" s="50">
        <f t="shared" ref="G53:I53" si="10">G54+G55</f>
        <v>0</v>
      </c>
      <c r="H53" s="50">
        <f t="shared" si="10"/>
        <v>0</v>
      </c>
      <c r="I53" s="50">
        <f t="shared" si="10"/>
        <v>0</v>
      </c>
      <c r="J53" s="181"/>
    </row>
    <row r="54" spans="2:10" ht="15" customHeight="1">
      <c r="B54" s="454"/>
      <c r="C54" s="300" t="s">
        <v>223</v>
      </c>
      <c r="D54" s="302"/>
      <c r="E54" s="515"/>
      <c r="F54" s="47"/>
      <c r="G54" s="48"/>
      <c r="H54" s="47"/>
      <c r="I54" s="49"/>
      <c r="J54" s="177"/>
    </row>
    <row r="55" spans="2:10" ht="15" customHeight="1" thickBot="1">
      <c r="B55" s="454"/>
      <c r="C55" s="300" t="s">
        <v>224</v>
      </c>
      <c r="D55" s="302"/>
      <c r="E55" s="515"/>
      <c r="F55" s="80"/>
      <c r="G55" s="91"/>
      <c r="H55" s="80"/>
      <c r="I55" s="81"/>
      <c r="J55" s="178"/>
    </row>
    <row r="56" spans="2:10" ht="14.45" thickBot="1">
      <c r="B56" s="453" t="s">
        <v>166</v>
      </c>
      <c r="C56" s="586" t="s">
        <v>192</v>
      </c>
      <c r="D56" s="588"/>
      <c r="E56" s="515"/>
      <c r="F56" s="84">
        <f>F57+F60+F63</f>
        <v>0</v>
      </c>
      <c r="G56" s="84">
        <f t="shared" ref="G56:I56" si="11">G57+G60+G63</f>
        <v>0</v>
      </c>
      <c r="H56" s="84">
        <f t="shared" si="11"/>
        <v>0</v>
      </c>
      <c r="I56" s="84">
        <f t="shared" si="11"/>
        <v>0</v>
      </c>
      <c r="J56" s="180"/>
    </row>
    <row r="57" spans="2:10" ht="15" customHeight="1">
      <c r="B57" s="454"/>
      <c r="C57" s="589" t="s">
        <v>193</v>
      </c>
      <c r="D57" s="590"/>
      <c r="E57" s="515"/>
      <c r="F57" s="50">
        <f>F58+F59</f>
        <v>0</v>
      </c>
      <c r="G57" s="50">
        <f t="shared" ref="G57:I57" si="12">G58+G59</f>
        <v>0</v>
      </c>
      <c r="H57" s="50">
        <f t="shared" si="12"/>
        <v>0</v>
      </c>
      <c r="I57" s="50">
        <f t="shared" si="12"/>
        <v>0</v>
      </c>
      <c r="J57" s="181"/>
    </row>
    <row r="58" spans="2:10" ht="15" customHeight="1">
      <c r="B58" s="454"/>
      <c r="C58" s="300" t="s">
        <v>223</v>
      </c>
      <c r="D58" s="302"/>
      <c r="E58" s="515"/>
      <c r="F58" s="47"/>
      <c r="G58" s="48"/>
      <c r="H58" s="47"/>
      <c r="I58" s="49"/>
      <c r="J58" s="177"/>
    </row>
    <row r="59" spans="2:10" ht="15" customHeight="1">
      <c r="B59" s="454"/>
      <c r="C59" s="300" t="s">
        <v>224</v>
      </c>
      <c r="D59" s="302"/>
      <c r="E59" s="515"/>
      <c r="F59" s="50"/>
      <c r="G59" s="51"/>
      <c r="H59" s="50"/>
      <c r="I59" s="52"/>
      <c r="J59" s="182"/>
    </row>
    <row r="60" spans="2:10" ht="15" customHeight="1">
      <c r="B60" s="454"/>
      <c r="C60" s="589" t="s">
        <v>194</v>
      </c>
      <c r="D60" s="590"/>
      <c r="E60" s="515"/>
      <c r="F60" s="50">
        <f>F61+F62</f>
        <v>0</v>
      </c>
      <c r="G60" s="50">
        <f t="shared" ref="G60:I60" si="13">G61+G62</f>
        <v>0</v>
      </c>
      <c r="H60" s="50">
        <f t="shared" si="13"/>
        <v>0</v>
      </c>
      <c r="I60" s="50">
        <f t="shared" si="13"/>
        <v>0</v>
      </c>
      <c r="J60" s="181"/>
    </row>
    <row r="61" spans="2:10" ht="15" customHeight="1">
      <c r="B61" s="454"/>
      <c r="C61" s="300" t="s">
        <v>223</v>
      </c>
      <c r="D61" s="302"/>
      <c r="E61" s="515"/>
      <c r="F61" s="47"/>
      <c r="G61" s="48"/>
      <c r="H61" s="47"/>
      <c r="I61" s="49"/>
      <c r="J61" s="177"/>
    </row>
    <row r="62" spans="2:10" ht="15" customHeight="1">
      <c r="B62" s="454"/>
      <c r="C62" s="300" t="s">
        <v>224</v>
      </c>
      <c r="D62" s="302"/>
      <c r="E62" s="515"/>
      <c r="F62" s="50"/>
      <c r="G62" s="51"/>
      <c r="H62" s="50"/>
      <c r="I62" s="52"/>
      <c r="J62" s="182"/>
    </row>
    <row r="63" spans="2:10" ht="15" customHeight="1">
      <c r="B63" s="454"/>
      <c r="C63" s="589" t="s">
        <v>195</v>
      </c>
      <c r="D63" s="590"/>
      <c r="E63" s="515"/>
      <c r="F63" s="50">
        <f>F64+F65</f>
        <v>0</v>
      </c>
      <c r="G63" s="50">
        <f t="shared" ref="G63:I63" si="14">G64+G65</f>
        <v>0</v>
      </c>
      <c r="H63" s="50">
        <f t="shared" si="14"/>
        <v>0</v>
      </c>
      <c r="I63" s="50">
        <f t="shared" si="14"/>
        <v>0</v>
      </c>
      <c r="J63" s="182"/>
    </row>
    <row r="64" spans="2:10" ht="15" customHeight="1">
      <c r="B64" s="454"/>
      <c r="C64" s="300" t="s">
        <v>223</v>
      </c>
      <c r="D64" s="302"/>
      <c r="E64" s="515"/>
      <c r="F64" s="47"/>
      <c r="G64" s="48"/>
      <c r="H64" s="47"/>
      <c r="I64" s="49"/>
      <c r="J64" s="177"/>
    </row>
    <row r="65" spans="2:10" ht="15" customHeight="1" thickBot="1">
      <c r="B65" s="454"/>
      <c r="C65" s="300" t="s">
        <v>224</v>
      </c>
      <c r="D65" s="302"/>
      <c r="E65" s="515"/>
      <c r="F65" s="80"/>
      <c r="G65" s="91"/>
      <c r="H65" s="80"/>
      <c r="I65" s="81"/>
      <c r="J65" s="177"/>
    </row>
    <row r="66" spans="2:10">
      <c r="B66" s="453" t="s">
        <v>168</v>
      </c>
      <c r="C66" s="483" t="s">
        <v>216</v>
      </c>
      <c r="D66" s="511"/>
      <c r="E66" s="484"/>
      <c r="F66" s="514"/>
      <c r="G66" s="514"/>
      <c r="H66" s="514"/>
      <c r="I66" s="514"/>
      <c r="J66" s="565"/>
    </row>
    <row r="67" spans="2:10">
      <c r="B67" s="454"/>
      <c r="C67" s="300" t="s">
        <v>217</v>
      </c>
      <c r="D67" s="301"/>
      <c r="E67" s="302"/>
      <c r="F67" s="515"/>
      <c r="G67" s="515"/>
      <c r="H67" s="515"/>
      <c r="I67" s="515"/>
      <c r="J67" s="566"/>
    </row>
    <row r="68" spans="2:10">
      <c r="B68" s="454"/>
      <c r="C68" s="574" t="s">
        <v>225</v>
      </c>
      <c r="D68" s="575"/>
      <c r="E68" s="576"/>
      <c r="F68" s="515"/>
      <c r="G68" s="515"/>
      <c r="H68" s="515"/>
      <c r="I68" s="515"/>
      <c r="J68" s="566"/>
    </row>
    <row r="69" spans="2:10" ht="29.45" customHeight="1" thickBot="1">
      <c r="B69" s="455"/>
      <c r="C69" s="532"/>
      <c r="D69" s="533"/>
      <c r="E69" s="534"/>
      <c r="F69" s="516"/>
      <c r="G69" s="516"/>
      <c r="H69" s="516"/>
      <c r="I69" s="516"/>
      <c r="J69" s="567"/>
    </row>
    <row r="70" spans="2:10">
      <c r="B70" s="453" t="s">
        <v>171</v>
      </c>
      <c r="C70" s="586" t="s">
        <v>200</v>
      </c>
      <c r="D70" s="587"/>
      <c r="E70" s="588"/>
      <c r="F70" s="526"/>
      <c r="G70" s="526"/>
      <c r="H70" s="526"/>
      <c r="I70" s="526"/>
      <c r="J70" s="565"/>
    </row>
    <row r="71" spans="2:10" ht="41.25" customHeight="1">
      <c r="B71" s="454"/>
      <c r="C71" s="529" t="s">
        <v>219</v>
      </c>
      <c r="D71" s="530"/>
      <c r="E71" s="531"/>
      <c r="F71" s="527"/>
      <c r="G71" s="527"/>
      <c r="H71" s="527"/>
      <c r="I71" s="527"/>
      <c r="J71" s="566"/>
    </row>
    <row r="72" spans="2:10" ht="14.45" customHeight="1" thickBot="1">
      <c r="B72" s="455"/>
      <c r="C72" s="532"/>
      <c r="D72" s="533"/>
      <c r="E72" s="534"/>
      <c r="F72" s="528"/>
      <c r="G72" s="528"/>
      <c r="H72" s="528"/>
      <c r="I72" s="528"/>
      <c r="J72" s="567"/>
    </row>
    <row r="74" spans="2:10" ht="14.45" thickBot="1"/>
    <row r="75" spans="2:10">
      <c r="B75" s="562" t="s">
        <v>226</v>
      </c>
      <c r="C75" s="563"/>
      <c r="D75" s="563"/>
      <c r="E75" s="563"/>
      <c r="F75" s="563"/>
      <c r="G75" s="563"/>
      <c r="H75" s="563"/>
      <c r="I75" s="563"/>
      <c r="J75" s="564"/>
    </row>
    <row r="76" spans="2:10" ht="14.45" thickBot="1">
      <c r="C76" s="41"/>
      <c r="D76" s="41"/>
      <c r="E76" s="41"/>
      <c r="F76" s="41"/>
      <c r="G76" s="41"/>
    </row>
    <row r="77" spans="2:10" ht="19.5" customHeight="1" thickBot="1">
      <c r="B77" s="545" t="s">
        <v>181</v>
      </c>
      <c r="C77" s="546"/>
      <c r="D77" s="547"/>
      <c r="E77" s="551" t="s">
        <v>227</v>
      </c>
      <c r="F77" s="64" t="s">
        <v>130</v>
      </c>
      <c r="G77" s="542" t="s">
        <v>131</v>
      </c>
      <c r="H77" s="543"/>
      <c r="I77" s="544"/>
      <c r="J77" s="539" t="s">
        <v>27</v>
      </c>
    </row>
    <row r="78" spans="2:10" ht="15" customHeight="1" thickBot="1">
      <c r="B78" s="548"/>
      <c r="C78" s="553"/>
      <c r="D78" s="554"/>
      <c r="E78" s="552"/>
      <c r="F78" s="66" t="s">
        <v>133</v>
      </c>
      <c r="G78" s="59">
        <v>2023</v>
      </c>
      <c r="H78" s="59">
        <v>2024</v>
      </c>
      <c r="I78" s="60">
        <v>2025</v>
      </c>
      <c r="J78" s="540"/>
    </row>
    <row r="79" spans="2:10" ht="17.45" thickBot="1">
      <c r="B79" s="4">
        <v>1</v>
      </c>
      <c r="C79" s="577" t="s">
        <v>182</v>
      </c>
      <c r="D79" s="578"/>
      <c r="E79" s="514" t="s">
        <v>170</v>
      </c>
      <c r="F79" s="84">
        <f>F80+F81</f>
        <v>0</v>
      </c>
      <c r="G79" s="84">
        <f t="shared" ref="G79:I79" si="15">G80+G81</f>
        <v>0</v>
      </c>
      <c r="H79" s="84">
        <f t="shared" si="15"/>
        <v>0</v>
      </c>
      <c r="I79" s="84">
        <f t="shared" si="15"/>
        <v>0</v>
      </c>
      <c r="J79" s="179"/>
    </row>
    <row r="80" spans="2:10">
      <c r="B80" s="33" t="s">
        <v>134</v>
      </c>
      <c r="C80" s="581" t="s">
        <v>183</v>
      </c>
      <c r="D80" s="582"/>
      <c r="E80" s="515"/>
      <c r="F80" s="87"/>
      <c r="G80" s="88"/>
      <c r="H80" s="87"/>
      <c r="I80" s="89"/>
      <c r="J80" s="180"/>
    </row>
    <row r="81" spans="2:10" ht="14.45" thickBot="1">
      <c r="B81" s="21" t="s">
        <v>141</v>
      </c>
      <c r="C81" s="583" t="s">
        <v>184</v>
      </c>
      <c r="D81" s="584"/>
      <c r="E81" s="516"/>
      <c r="F81" s="82"/>
      <c r="G81" s="90"/>
      <c r="H81" s="82"/>
      <c r="I81" s="83"/>
      <c r="J81" s="178"/>
    </row>
    <row r="82" spans="2:10" ht="14.45" thickBot="1">
      <c r="B82" s="9"/>
      <c r="C82" s="10"/>
      <c r="D82" s="10"/>
      <c r="E82" s="11"/>
    </row>
    <row r="83" spans="2:10" ht="17.45" thickBot="1">
      <c r="B83" s="585" t="s">
        <v>207</v>
      </c>
      <c r="C83" s="546"/>
      <c r="D83" s="547"/>
      <c r="E83" s="551" t="s">
        <v>227</v>
      </c>
      <c r="F83" s="64" t="s">
        <v>130</v>
      </c>
      <c r="G83" s="542" t="s">
        <v>131</v>
      </c>
      <c r="H83" s="543"/>
      <c r="I83" s="544"/>
      <c r="J83" s="539" t="s">
        <v>27</v>
      </c>
    </row>
    <row r="84" spans="2:10" ht="15" customHeight="1" thickBot="1">
      <c r="B84" s="548"/>
      <c r="C84" s="553"/>
      <c r="D84" s="554"/>
      <c r="E84" s="552"/>
      <c r="F84" s="66" t="s">
        <v>133</v>
      </c>
      <c r="G84" s="59">
        <v>2023</v>
      </c>
      <c r="H84" s="59">
        <v>2024</v>
      </c>
      <c r="I84" s="60">
        <v>2025</v>
      </c>
      <c r="J84" s="540"/>
    </row>
    <row r="85" spans="2:10" ht="17.45" thickBot="1">
      <c r="B85" s="4">
        <v>2</v>
      </c>
      <c r="C85" s="577" t="s">
        <v>186</v>
      </c>
      <c r="D85" s="578"/>
      <c r="E85" s="514" t="s">
        <v>170</v>
      </c>
      <c r="F85" s="84">
        <f>F86+F87+F91</f>
        <v>0</v>
      </c>
      <c r="G85" s="84">
        <f t="shared" ref="G85:I85" si="16">G86+G87+G91</f>
        <v>0</v>
      </c>
      <c r="H85" s="84">
        <f t="shared" si="16"/>
        <v>0</v>
      </c>
      <c r="I85" s="84">
        <f t="shared" si="16"/>
        <v>0</v>
      </c>
      <c r="J85" s="190"/>
    </row>
    <row r="86" spans="2:10" ht="14.45" thickBot="1">
      <c r="B86" s="19" t="s">
        <v>159</v>
      </c>
      <c r="C86" s="483" t="s">
        <v>187</v>
      </c>
      <c r="D86" s="484"/>
      <c r="E86" s="515"/>
      <c r="F86" s="78"/>
      <c r="G86" s="86"/>
      <c r="H86" s="78"/>
      <c r="I86" s="79"/>
      <c r="J86" s="179"/>
    </row>
    <row r="87" spans="2:10" ht="14.45" thickBot="1">
      <c r="B87" s="453" t="s">
        <v>164</v>
      </c>
      <c r="C87" s="483" t="s">
        <v>208</v>
      </c>
      <c r="D87" s="484"/>
      <c r="E87" s="515"/>
      <c r="F87" s="84">
        <f>F88+F89+F90</f>
        <v>0</v>
      </c>
      <c r="G87" s="84">
        <f t="shared" ref="G87:I87" si="17">G88+G89+G90</f>
        <v>0</v>
      </c>
      <c r="H87" s="84">
        <f t="shared" si="17"/>
        <v>0</v>
      </c>
      <c r="I87" s="84">
        <f t="shared" si="17"/>
        <v>0</v>
      </c>
      <c r="J87" s="179"/>
    </row>
    <row r="88" spans="2:10">
      <c r="B88" s="454"/>
      <c r="C88" s="579" t="s">
        <v>228</v>
      </c>
      <c r="D88" s="580"/>
      <c r="E88" s="515"/>
      <c r="F88" s="50"/>
      <c r="G88" s="51"/>
      <c r="H88" s="50"/>
      <c r="I88" s="52"/>
      <c r="J88" s="182"/>
    </row>
    <row r="89" spans="2:10">
      <c r="B89" s="454"/>
      <c r="C89" s="579" t="s">
        <v>229</v>
      </c>
      <c r="D89" s="580"/>
      <c r="E89" s="515"/>
      <c r="F89" s="50"/>
      <c r="G89" s="51"/>
      <c r="H89" s="50"/>
      <c r="I89" s="52"/>
      <c r="J89" s="181"/>
    </row>
    <row r="90" spans="2:10" ht="14.45" thickBot="1">
      <c r="B90" s="454"/>
      <c r="C90" s="579" t="s">
        <v>230</v>
      </c>
      <c r="D90" s="580"/>
      <c r="E90" s="515"/>
      <c r="F90" s="50"/>
      <c r="G90" s="51"/>
      <c r="H90" s="50"/>
      <c r="I90" s="52"/>
      <c r="J90" s="178"/>
    </row>
    <row r="91" spans="2:10" ht="14.45" thickBot="1">
      <c r="B91" s="454" t="s">
        <v>166</v>
      </c>
      <c r="C91" s="483" t="s">
        <v>212</v>
      </c>
      <c r="D91" s="484"/>
      <c r="E91" s="515"/>
      <c r="F91" s="84">
        <f>F92+F93+F94</f>
        <v>0</v>
      </c>
      <c r="G91" s="84">
        <f t="shared" ref="G91:I91" si="18">G92+G93+G94</f>
        <v>0</v>
      </c>
      <c r="H91" s="84">
        <f t="shared" si="18"/>
        <v>0</v>
      </c>
      <c r="I91" s="84">
        <f t="shared" si="18"/>
        <v>0</v>
      </c>
      <c r="J91" s="179"/>
    </row>
    <row r="92" spans="2:10">
      <c r="B92" s="454"/>
      <c r="C92" s="579" t="s">
        <v>231</v>
      </c>
      <c r="D92" s="580"/>
      <c r="E92" s="515"/>
      <c r="F92" s="50"/>
      <c r="G92" s="51"/>
      <c r="H92" s="50"/>
      <c r="I92" s="52"/>
      <c r="J92" s="182"/>
    </row>
    <row r="93" spans="2:10">
      <c r="B93" s="454"/>
      <c r="C93" s="579" t="s">
        <v>232</v>
      </c>
      <c r="D93" s="580"/>
      <c r="E93" s="515"/>
      <c r="F93" s="50"/>
      <c r="G93" s="51"/>
      <c r="H93" s="50"/>
      <c r="I93" s="52"/>
      <c r="J93" s="181"/>
    </row>
    <row r="94" spans="2:10" ht="14.45" thickBot="1">
      <c r="B94" s="454"/>
      <c r="C94" s="579" t="s">
        <v>233</v>
      </c>
      <c r="D94" s="580"/>
      <c r="E94" s="515"/>
      <c r="F94" s="50"/>
      <c r="G94" s="51"/>
      <c r="H94" s="50"/>
      <c r="I94" s="52"/>
      <c r="J94" s="177"/>
    </row>
    <row r="95" spans="2:10">
      <c r="B95" s="453" t="s">
        <v>168</v>
      </c>
      <c r="C95" s="568" t="s">
        <v>216</v>
      </c>
      <c r="D95" s="569"/>
      <c r="E95" s="570"/>
      <c r="F95" s="514"/>
      <c r="G95" s="514"/>
      <c r="H95" s="514"/>
      <c r="I95" s="514"/>
      <c r="J95" s="565"/>
    </row>
    <row r="96" spans="2:10">
      <c r="B96" s="454"/>
      <c r="C96" s="571" t="s">
        <v>217</v>
      </c>
      <c r="D96" s="572"/>
      <c r="E96" s="573"/>
      <c r="F96" s="515"/>
      <c r="G96" s="515"/>
      <c r="H96" s="515"/>
      <c r="I96" s="515"/>
      <c r="J96" s="566"/>
    </row>
    <row r="97" spans="2:10" ht="14.25" customHeight="1">
      <c r="B97" s="454"/>
      <c r="C97" s="574" t="s">
        <v>218</v>
      </c>
      <c r="D97" s="575"/>
      <c r="E97" s="576"/>
      <c r="F97" s="515"/>
      <c r="G97" s="515"/>
      <c r="H97" s="515"/>
      <c r="I97" s="515"/>
      <c r="J97" s="566"/>
    </row>
    <row r="98" spans="2:10" ht="14.45" thickBot="1">
      <c r="B98" s="455"/>
      <c r="C98" s="532"/>
      <c r="D98" s="533"/>
      <c r="E98" s="534"/>
      <c r="F98" s="516"/>
      <c r="G98" s="516"/>
      <c r="H98" s="516"/>
      <c r="I98" s="516"/>
      <c r="J98" s="567"/>
    </row>
    <row r="99" spans="2:10">
      <c r="B99" s="453" t="s">
        <v>171</v>
      </c>
      <c r="C99" s="568" t="s">
        <v>200</v>
      </c>
      <c r="D99" s="569"/>
      <c r="E99" s="570"/>
      <c r="F99" s="526"/>
      <c r="G99" s="526"/>
      <c r="H99" s="526"/>
      <c r="I99" s="526"/>
      <c r="J99" s="565"/>
    </row>
    <row r="100" spans="2:10" ht="14.25" customHeight="1">
      <c r="B100" s="454"/>
      <c r="C100" s="529" t="s">
        <v>219</v>
      </c>
      <c r="D100" s="530"/>
      <c r="E100" s="531"/>
      <c r="F100" s="527"/>
      <c r="G100" s="527"/>
      <c r="H100" s="527"/>
      <c r="I100" s="527"/>
      <c r="J100" s="566"/>
    </row>
    <row r="101" spans="2:10" ht="14.45" thickBot="1">
      <c r="B101" s="455"/>
      <c r="C101" s="532"/>
      <c r="D101" s="533"/>
      <c r="E101" s="534"/>
      <c r="F101" s="528"/>
      <c r="G101" s="528"/>
      <c r="H101" s="528"/>
      <c r="I101" s="528"/>
      <c r="J101" s="567"/>
    </row>
  </sheetData>
  <mergeCells count="146">
    <mergeCell ref="J6:J7"/>
    <mergeCell ref="J12:J13"/>
    <mergeCell ref="J28:J30"/>
    <mergeCell ref="J24:J27"/>
    <mergeCell ref="J34:J35"/>
    <mergeCell ref="J66:J69"/>
    <mergeCell ref="J70:J72"/>
    <mergeCell ref="J40:J41"/>
    <mergeCell ref="G34:I34"/>
    <mergeCell ref="I28:I30"/>
    <mergeCell ref="H70:H72"/>
    <mergeCell ref="I70:I72"/>
    <mergeCell ref="C43:D43"/>
    <mergeCell ref="C44:D44"/>
    <mergeCell ref="C42:D42"/>
    <mergeCell ref="E42:E65"/>
    <mergeCell ref="C29:E30"/>
    <mergeCell ref="E40:E41"/>
    <mergeCell ref="C65:D65"/>
    <mergeCell ref="C63:D63"/>
    <mergeCell ref="C45:D45"/>
    <mergeCell ref="F28:F30"/>
    <mergeCell ref="G28:G30"/>
    <mergeCell ref="H28:H30"/>
    <mergeCell ref="C28:E28"/>
    <mergeCell ref="C36:D36"/>
    <mergeCell ref="E36:E38"/>
    <mergeCell ref="C37:D37"/>
    <mergeCell ref="C38:D38"/>
    <mergeCell ref="G40:I40"/>
    <mergeCell ref="F24:F27"/>
    <mergeCell ref="C26:E27"/>
    <mergeCell ref="C3:G3"/>
    <mergeCell ref="G6:I6"/>
    <mergeCell ref="C8:D8"/>
    <mergeCell ref="E8:E10"/>
    <mergeCell ref="C9:D9"/>
    <mergeCell ref="C10:D10"/>
    <mergeCell ref="G12:I12"/>
    <mergeCell ref="C14:D14"/>
    <mergeCell ref="B12:D13"/>
    <mergeCell ref="C19:D19"/>
    <mergeCell ref="C22:D22"/>
    <mergeCell ref="C23:D23"/>
    <mergeCell ref="E14:E23"/>
    <mergeCell ref="C24:E24"/>
    <mergeCell ref="C15:D15"/>
    <mergeCell ref="G24:G27"/>
    <mergeCell ref="E12:E13"/>
    <mergeCell ref="C21:D21"/>
    <mergeCell ref="H24:H27"/>
    <mergeCell ref="I24:I27"/>
    <mergeCell ref="C25:E25"/>
    <mergeCell ref="B6:D7"/>
    <mergeCell ref="E6:E7"/>
    <mergeCell ref="B24:B27"/>
    <mergeCell ref="B40:D41"/>
    <mergeCell ref="B34:D35"/>
    <mergeCell ref="E34:E35"/>
    <mergeCell ref="B28:B30"/>
    <mergeCell ref="C16:D16"/>
    <mergeCell ref="C20:D20"/>
    <mergeCell ref="B16:B19"/>
    <mergeCell ref="B20:B23"/>
    <mergeCell ref="C17:D17"/>
    <mergeCell ref="C18:D18"/>
    <mergeCell ref="B56:B65"/>
    <mergeCell ref="C56:D56"/>
    <mergeCell ref="C57:D57"/>
    <mergeCell ref="C54:D54"/>
    <mergeCell ref="C55:D55"/>
    <mergeCell ref="C58:D58"/>
    <mergeCell ref="C59:D59"/>
    <mergeCell ref="B46:B55"/>
    <mergeCell ref="C64:D64"/>
    <mergeCell ref="C51:D51"/>
    <mergeCell ref="C52:D52"/>
    <mergeCell ref="C60:D60"/>
    <mergeCell ref="C61:D61"/>
    <mergeCell ref="C62:D62"/>
    <mergeCell ref="C53:D53"/>
    <mergeCell ref="C46:D46"/>
    <mergeCell ref="C47:D47"/>
    <mergeCell ref="C48:D48"/>
    <mergeCell ref="C49:D49"/>
    <mergeCell ref="C50:D50"/>
    <mergeCell ref="B43:B45"/>
    <mergeCell ref="J77:J78"/>
    <mergeCell ref="C79:D79"/>
    <mergeCell ref="E79:E81"/>
    <mergeCell ref="C80:D80"/>
    <mergeCell ref="C81:D81"/>
    <mergeCell ref="B83:D84"/>
    <mergeCell ref="E83:E84"/>
    <mergeCell ref="G83:I83"/>
    <mergeCell ref="J83:J84"/>
    <mergeCell ref="B77:D78"/>
    <mergeCell ref="E77:E78"/>
    <mergeCell ref="G77:I77"/>
    <mergeCell ref="B66:B69"/>
    <mergeCell ref="C66:E66"/>
    <mergeCell ref="F66:F69"/>
    <mergeCell ref="G66:G69"/>
    <mergeCell ref="H66:H69"/>
    <mergeCell ref="C67:E67"/>
    <mergeCell ref="C68:E69"/>
    <mergeCell ref="B70:B72"/>
    <mergeCell ref="C70:E70"/>
    <mergeCell ref="F70:F72"/>
    <mergeCell ref="G70:G72"/>
    <mergeCell ref="C71:E72"/>
    <mergeCell ref="I66:I69"/>
    <mergeCell ref="B87:B90"/>
    <mergeCell ref="C87:D87"/>
    <mergeCell ref="C88:D88"/>
    <mergeCell ref="C89:D89"/>
    <mergeCell ref="C90:D90"/>
    <mergeCell ref="B91:B94"/>
    <mergeCell ref="C91:D91"/>
    <mergeCell ref="C92:D92"/>
    <mergeCell ref="C93:D93"/>
    <mergeCell ref="C94:D94"/>
    <mergeCell ref="B2:J2"/>
    <mergeCell ref="B4:J4"/>
    <mergeCell ref="B32:J32"/>
    <mergeCell ref="B75:J75"/>
    <mergeCell ref="J95:J98"/>
    <mergeCell ref="J99:J101"/>
    <mergeCell ref="B99:B101"/>
    <mergeCell ref="C99:E99"/>
    <mergeCell ref="F99:F101"/>
    <mergeCell ref="G99:G101"/>
    <mergeCell ref="H99:H101"/>
    <mergeCell ref="I99:I101"/>
    <mergeCell ref="C100:E101"/>
    <mergeCell ref="B95:B98"/>
    <mergeCell ref="C95:E95"/>
    <mergeCell ref="F95:F98"/>
    <mergeCell ref="G95:G98"/>
    <mergeCell ref="H95:H98"/>
    <mergeCell ref="I95:I98"/>
    <mergeCell ref="C96:E96"/>
    <mergeCell ref="C97:E98"/>
    <mergeCell ref="C85:D85"/>
    <mergeCell ref="E85:E94"/>
    <mergeCell ref="C86:D86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80B10-36AF-47E0-867E-BF9EE6AA067F}">
  <sheetPr>
    <tabColor rgb="FF92D050"/>
  </sheetPr>
  <dimension ref="B1:L84"/>
  <sheetViews>
    <sheetView showGridLines="0" showRowColHeaders="0" zoomScale="92" zoomScaleNormal="92" workbookViewId="0">
      <pane ySplit="5" topLeftCell="A35" activePane="bottomLeft" state="frozen"/>
      <selection pane="bottomLeft" activeCell="B31" sqref="B31:E35"/>
    </sheetView>
  </sheetViews>
  <sheetFormatPr defaultColWidth="8.7109375" defaultRowHeight="14.1" outlineLevelRow="1"/>
  <cols>
    <col min="1" max="1" width="2.85546875" style="3" customWidth="1"/>
    <col min="2" max="2" width="11.140625" style="3" customWidth="1"/>
    <col min="3" max="3" width="7" style="3" customWidth="1"/>
    <col min="4" max="4" width="27.85546875" style="3" customWidth="1"/>
    <col min="5" max="5" width="22.140625" style="3" customWidth="1"/>
    <col min="6" max="6" width="35.28515625" style="3" customWidth="1"/>
    <col min="7" max="7" width="8" style="3" customWidth="1"/>
    <col min="8" max="8" width="18.42578125" style="3" customWidth="1"/>
    <col min="9" max="9" width="8.7109375" style="3"/>
    <col min="10" max="10" width="8.7109375" style="3" customWidth="1"/>
    <col min="11" max="16384" width="8.7109375" style="3"/>
  </cols>
  <sheetData>
    <row r="1" spans="2:12" ht="155.25" customHeight="1" thickBot="1"/>
    <row r="2" spans="2:12" ht="21.95">
      <c r="B2" s="591" t="s">
        <v>234</v>
      </c>
      <c r="C2" s="592"/>
      <c r="D2" s="592"/>
      <c r="E2" s="592"/>
      <c r="F2" s="592"/>
      <c r="G2" s="592"/>
      <c r="H2" s="592"/>
      <c r="I2" s="592"/>
      <c r="J2" s="593"/>
    </row>
    <row r="3" spans="2:12" ht="14.45" thickBot="1"/>
    <row r="4" spans="2:12" ht="67.5" customHeight="1">
      <c r="B4" s="545" t="s">
        <v>235</v>
      </c>
      <c r="C4" s="654"/>
      <c r="D4" s="658"/>
      <c r="E4" s="551" t="s">
        <v>236</v>
      </c>
      <c r="F4" s="654" t="s">
        <v>237</v>
      </c>
      <c r="G4" s="656" t="s">
        <v>238</v>
      </c>
      <c r="H4" s="657"/>
      <c r="I4" s="650" t="s">
        <v>239</v>
      </c>
      <c r="J4" s="651"/>
    </row>
    <row r="5" spans="2:12" ht="39.75" customHeight="1" thickBot="1">
      <c r="B5" s="659"/>
      <c r="C5" s="655"/>
      <c r="D5" s="660"/>
      <c r="E5" s="552"/>
      <c r="F5" s="655"/>
      <c r="G5" s="137" t="s">
        <v>103</v>
      </c>
      <c r="H5" s="138" t="s">
        <v>240</v>
      </c>
      <c r="I5" s="652"/>
      <c r="J5" s="653"/>
    </row>
    <row r="6" spans="2:12" ht="39.75" customHeight="1" thickBot="1">
      <c r="B6" s="664" t="s">
        <v>241</v>
      </c>
      <c r="C6" s="665"/>
      <c r="D6" s="665"/>
      <c r="E6" s="666"/>
      <c r="F6" s="115"/>
      <c r="G6" s="113"/>
      <c r="H6" s="113"/>
      <c r="I6" s="672"/>
      <c r="J6" s="673"/>
    </row>
    <row r="7" spans="2:12" ht="14.45" thickBot="1">
      <c r="B7" s="93"/>
      <c r="C7" s="114"/>
      <c r="D7" s="114"/>
      <c r="E7" s="92"/>
      <c r="F7" s="93"/>
      <c r="G7" s="93"/>
      <c r="H7" s="93"/>
      <c r="I7" s="92"/>
      <c r="J7" s="92"/>
    </row>
    <row r="8" spans="2:12" ht="19.5" customHeight="1">
      <c r="B8" s="625" t="s">
        <v>242</v>
      </c>
      <c r="C8" s="626"/>
      <c r="D8" s="626"/>
      <c r="E8" s="627"/>
      <c r="F8" s="667" t="s">
        <v>243</v>
      </c>
      <c r="G8" s="638" t="s">
        <v>103</v>
      </c>
      <c r="H8" s="641" t="s">
        <v>244</v>
      </c>
      <c r="I8" s="667"/>
      <c r="J8" s="641"/>
    </row>
    <row r="9" spans="2:12" ht="15.75" customHeight="1">
      <c r="B9" s="628"/>
      <c r="C9" s="629"/>
      <c r="D9" s="629"/>
      <c r="E9" s="630"/>
      <c r="F9" s="668"/>
      <c r="G9" s="639"/>
      <c r="H9" s="642"/>
      <c r="I9" s="670"/>
      <c r="J9" s="642"/>
    </row>
    <row r="10" spans="2:12" ht="15.75" customHeight="1">
      <c r="B10" s="628"/>
      <c r="C10" s="629"/>
      <c r="D10" s="629"/>
      <c r="E10" s="630"/>
      <c r="F10" s="668"/>
      <c r="G10" s="639"/>
      <c r="H10" s="642"/>
      <c r="I10" s="670"/>
      <c r="J10" s="642"/>
    </row>
    <row r="11" spans="2:12" ht="15.75" customHeight="1">
      <c r="B11" s="628"/>
      <c r="C11" s="629"/>
      <c r="D11" s="629"/>
      <c r="E11" s="630"/>
      <c r="F11" s="668"/>
      <c r="G11" s="639"/>
      <c r="H11" s="642"/>
      <c r="I11" s="670"/>
      <c r="J11" s="642"/>
    </row>
    <row r="12" spans="2:12" ht="15.75" customHeight="1" thickBot="1">
      <c r="B12" s="631"/>
      <c r="C12" s="632"/>
      <c r="D12" s="632"/>
      <c r="E12" s="633"/>
      <c r="F12" s="669"/>
      <c r="G12" s="640"/>
      <c r="H12" s="643"/>
      <c r="I12" s="671"/>
      <c r="J12" s="643"/>
    </row>
    <row r="13" spans="2:12" ht="24.95" hidden="1" customHeight="1" outlineLevel="1">
      <c r="B13" s="150" t="s">
        <v>245</v>
      </c>
      <c r="C13" s="661" t="s">
        <v>246</v>
      </c>
      <c r="D13" s="662"/>
      <c r="E13" s="127"/>
      <c r="F13" s="130"/>
      <c r="G13" s="136"/>
      <c r="H13" s="139"/>
      <c r="I13" s="663"/>
      <c r="J13" s="637"/>
    </row>
    <row r="14" spans="2:12" ht="24.95" hidden="1" customHeight="1" outlineLevel="1">
      <c r="B14" s="151" t="s">
        <v>247</v>
      </c>
      <c r="C14" s="648" t="s">
        <v>248</v>
      </c>
      <c r="D14" s="649"/>
      <c r="E14" s="128"/>
      <c r="F14" s="131"/>
      <c r="G14" s="134"/>
      <c r="H14" s="131"/>
      <c r="I14" s="644"/>
      <c r="J14" s="600"/>
    </row>
    <row r="15" spans="2:12" ht="24.95" hidden="1" customHeight="1" outlineLevel="1">
      <c r="B15" s="151" t="s">
        <v>249</v>
      </c>
      <c r="C15" s="648" t="s">
        <v>250</v>
      </c>
      <c r="D15" s="649"/>
      <c r="E15" s="128"/>
      <c r="F15" s="131"/>
      <c r="G15" s="134"/>
      <c r="H15" s="131"/>
      <c r="I15" s="644"/>
      <c r="J15" s="600"/>
    </row>
    <row r="16" spans="2:12" ht="24.95" hidden="1" customHeight="1" outlineLevel="1">
      <c r="B16" s="151" t="s">
        <v>251</v>
      </c>
      <c r="C16" s="648" t="s">
        <v>252</v>
      </c>
      <c r="D16" s="649"/>
      <c r="E16" s="128"/>
      <c r="F16" s="131"/>
      <c r="G16" s="134"/>
      <c r="H16" s="131"/>
      <c r="I16" s="644"/>
      <c r="J16" s="600"/>
      <c r="K16" s="284"/>
      <c r="L16" s="284"/>
    </row>
    <row r="17" spans="2:12" ht="24.95" hidden="1" customHeight="1" outlineLevel="1">
      <c r="B17" s="151" t="s">
        <v>253</v>
      </c>
      <c r="C17" s="648" t="s">
        <v>254</v>
      </c>
      <c r="D17" s="649"/>
      <c r="E17" s="128"/>
      <c r="F17" s="131"/>
      <c r="G17" s="134"/>
      <c r="H17" s="131"/>
      <c r="I17" s="644"/>
      <c r="J17" s="600"/>
    </row>
    <row r="18" spans="2:12" ht="24.95" hidden="1" customHeight="1" outlineLevel="1" thickBot="1">
      <c r="B18" s="152" t="s">
        <v>255</v>
      </c>
      <c r="C18" s="645" t="s">
        <v>256</v>
      </c>
      <c r="D18" s="646"/>
      <c r="E18" s="129"/>
      <c r="F18" s="132"/>
      <c r="G18" s="135"/>
      <c r="H18" s="132"/>
      <c r="I18" s="647"/>
      <c r="J18" s="597"/>
    </row>
    <row r="19" spans="2:12" ht="14.45" collapsed="1" thickBot="1">
      <c r="B19" s="93"/>
      <c r="C19" s="114"/>
      <c r="D19" s="114"/>
      <c r="E19" s="92"/>
      <c r="F19" s="93"/>
      <c r="G19" s="93"/>
      <c r="H19" s="93"/>
      <c r="I19" s="92"/>
      <c r="J19" s="92"/>
    </row>
    <row r="20" spans="2:12" ht="19.5" customHeight="1">
      <c r="B20" s="625" t="s">
        <v>257</v>
      </c>
      <c r="C20" s="626"/>
      <c r="D20" s="626"/>
      <c r="E20" s="627"/>
      <c r="F20" s="667" t="s">
        <v>243</v>
      </c>
      <c r="G20" s="638" t="s">
        <v>103</v>
      </c>
      <c r="H20" s="641" t="s">
        <v>244</v>
      </c>
      <c r="I20" s="667"/>
      <c r="J20" s="641"/>
    </row>
    <row r="21" spans="2:12" ht="15.75" customHeight="1">
      <c r="B21" s="628"/>
      <c r="C21" s="629"/>
      <c r="D21" s="629"/>
      <c r="E21" s="630"/>
      <c r="F21" s="668"/>
      <c r="G21" s="639"/>
      <c r="H21" s="642"/>
      <c r="I21" s="670"/>
      <c r="J21" s="642"/>
    </row>
    <row r="22" spans="2:12" ht="15.75" customHeight="1">
      <c r="B22" s="628"/>
      <c r="C22" s="629"/>
      <c r="D22" s="629"/>
      <c r="E22" s="630"/>
      <c r="F22" s="668"/>
      <c r="G22" s="639"/>
      <c r="H22" s="642"/>
      <c r="I22" s="670"/>
      <c r="J22" s="642"/>
    </row>
    <row r="23" spans="2:12" ht="15.75" customHeight="1">
      <c r="B23" s="628"/>
      <c r="C23" s="629"/>
      <c r="D23" s="629"/>
      <c r="E23" s="630"/>
      <c r="F23" s="668"/>
      <c r="G23" s="639"/>
      <c r="H23" s="642"/>
      <c r="I23" s="670"/>
      <c r="J23" s="642"/>
    </row>
    <row r="24" spans="2:12" ht="15.75" customHeight="1" thickBot="1">
      <c r="B24" s="631"/>
      <c r="C24" s="632"/>
      <c r="D24" s="632"/>
      <c r="E24" s="633"/>
      <c r="F24" s="669"/>
      <c r="G24" s="640"/>
      <c r="H24" s="643"/>
      <c r="I24" s="671"/>
      <c r="J24" s="643"/>
    </row>
    <row r="25" spans="2:12" ht="35.1" hidden="1" customHeight="1" outlineLevel="1">
      <c r="B25" s="149" t="s">
        <v>258</v>
      </c>
      <c r="C25" s="661" t="s">
        <v>259</v>
      </c>
      <c r="D25" s="662"/>
      <c r="E25" s="142"/>
      <c r="F25" s="130"/>
      <c r="G25" s="133"/>
      <c r="H25" s="130"/>
      <c r="I25" s="663"/>
      <c r="J25" s="637"/>
    </row>
    <row r="26" spans="2:12" ht="35.1" hidden="1" customHeight="1" outlineLevel="1">
      <c r="B26" s="140" t="s">
        <v>260</v>
      </c>
      <c r="C26" s="648" t="s">
        <v>261</v>
      </c>
      <c r="D26" s="649"/>
      <c r="E26" s="143"/>
      <c r="F26" s="131"/>
      <c r="G26" s="134"/>
      <c r="H26" s="131"/>
      <c r="I26" s="644"/>
      <c r="J26" s="600"/>
    </row>
    <row r="27" spans="2:12" ht="66" hidden="1" customHeight="1" outlineLevel="1">
      <c r="B27" s="140" t="s">
        <v>262</v>
      </c>
      <c r="C27" s="648" t="s">
        <v>263</v>
      </c>
      <c r="D27" s="649"/>
      <c r="E27" s="143"/>
      <c r="F27" s="131"/>
      <c r="G27" s="134"/>
      <c r="H27" s="131"/>
      <c r="I27" s="644"/>
      <c r="J27" s="600"/>
      <c r="K27" s="284"/>
      <c r="L27" s="284"/>
    </row>
    <row r="28" spans="2:12" ht="35.1" hidden="1" customHeight="1" outlineLevel="1">
      <c r="B28" s="140" t="s">
        <v>264</v>
      </c>
      <c r="C28" s="648" t="s">
        <v>265</v>
      </c>
      <c r="D28" s="649"/>
      <c r="E28" s="143"/>
      <c r="F28" s="131"/>
      <c r="G28" s="134"/>
      <c r="H28" s="131"/>
      <c r="I28" s="644"/>
      <c r="J28" s="600"/>
    </row>
    <row r="29" spans="2:12" ht="35.1" hidden="1" customHeight="1" outlineLevel="1" thickBot="1">
      <c r="B29" s="141" t="s">
        <v>266</v>
      </c>
      <c r="C29" s="645" t="s">
        <v>267</v>
      </c>
      <c r="D29" s="646"/>
      <c r="E29" s="144"/>
      <c r="F29" s="132"/>
      <c r="G29" s="135"/>
      <c r="H29" s="132"/>
      <c r="I29" s="647"/>
      <c r="J29" s="597"/>
    </row>
    <row r="30" spans="2:12" ht="14.45" collapsed="1" thickBot="1">
      <c r="B30" s="93"/>
      <c r="C30" s="114"/>
      <c r="D30" s="114"/>
      <c r="E30" s="92"/>
      <c r="F30" s="93"/>
      <c r="G30" s="93"/>
      <c r="H30" s="93"/>
      <c r="I30" s="92"/>
      <c r="J30" s="92"/>
    </row>
    <row r="31" spans="2:12" ht="19.5" customHeight="1">
      <c r="B31" s="625" t="s">
        <v>268</v>
      </c>
      <c r="C31" s="626"/>
      <c r="D31" s="626"/>
      <c r="E31" s="627"/>
      <c r="F31" s="667" t="s">
        <v>243</v>
      </c>
      <c r="G31" s="638" t="s">
        <v>103</v>
      </c>
      <c r="H31" s="641" t="s">
        <v>244</v>
      </c>
      <c r="I31" s="667"/>
      <c r="J31" s="641"/>
    </row>
    <row r="32" spans="2:12" ht="15.75" customHeight="1">
      <c r="B32" s="628"/>
      <c r="C32" s="629"/>
      <c r="D32" s="629"/>
      <c r="E32" s="630"/>
      <c r="F32" s="668"/>
      <c r="G32" s="639"/>
      <c r="H32" s="642"/>
      <c r="I32" s="670"/>
      <c r="J32" s="642"/>
    </row>
    <row r="33" spans="2:10" ht="15.75" customHeight="1">
      <c r="B33" s="628"/>
      <c r="C33" s="629"/>
      <c r="D33" s="629"/>
      <c r="E33" s="630"/>
      <c r="F33" s="668"/>
      <c r="G33" s="639"/>
      <c r="H33" s="642"/>
      <c r="I33" s="670"/>
      <c r="J33" s="642"/>
    </row>
    <row r="34" spans="2:10" ht="15.75" customHeight="1">
      <c r="B34" s="628"/>
      <c r="C34" s="629"/>
      <c r="D34" s="629"/>
      <c r="E34" s="630"/>
      <c r="F34" s="668"/>
      <c r="G34" s="639"/>
      <c r="H34" s="642"/>
      <c r="I34" s="670"/>
      <c r="J34" s="642"/>
    </row>
    <row r="35" spans="2:10" ht="15.75" customHeight="1" thickBot="1">
      <c r="B35" s="631"/>
      <c r="C35" s="632"/>
      <c r="D35" s="632"/>
      <c r="E35" s="633"/>
      <c r="F35" s="669"/>
      <c r="G35" s="640"/>
      <c r="H35" s="643"/>
      <c r="I35" s="671"/>
      <c r="J35" s="643"/>
    </row>
    <row r="36" spans="2:10" ht="24.95" hidden="1" customHeight="1" outlineLevel="1">
      <c r="B36" s="147" t="s">
        <v>269</v>
      </c>
      <c r="C36" s="634" t="s">
        <v>270</v>
      </c>
      <c r="D36" s="635"/>
      <c r="E36" s="145"/>
      <c r="F36" s="133"/>
      <c r="G36" s="130"/>
      <c r="H36" s="133"/>
      <c r="I36" s="636"/>
      <c r="J36" s="637"/>
    </row>
    <row r="37" spans="2:10" ht="24.95" hidden="1" customHeight="1" outlineLevel="1" thickBot="1">
      <c r="B37" s="148" t="s">
        <v>271</v>
      </c>
      <c r="C37" s="594" t="s">
        <v>272</v>
      </c>
      <c r="D37" s="595"/>
      <c r="E37" s="146"/>
      <c r="F37" s="135"/>
      <c r="G37" s="132"/>
      <c r="H37" s="135"/>
      <c r="I37" s="596"/>
      <c r="J37" s="597"/>
    </row>
    <row r="38" spans="2:10" ht="14.45" collapsed="1" thickBot="1">
      <c r="B38" s="93"/>
      <c r="C38" s="114"/>
      <c r="D38" s="114"/>
      <c r="E38" s="92"/>
      <c r="F38" s="93"/>
      <c r="G38" s="93"/>
      <c r="H38" s="93"/>
      <c r="I38" s="92"/>
      <c r="J38" s="92"/>
    </row>
    <row r="39" spans="2:10" ht="19.5" customHeight="1">
      <c r="B39" s="625" t="s">
        <v>273</v>
      </c>
      <c r="C39" s="626"/>
      <c r="D39" s="626"/>
      <c r="E39" s="627"/>
      <c r="F39" s="667" t="s">
        <v>243</v>
      </c>
      <c r="G39" s="638" t="s">
        <v>103</v>
      </c>
      <c r="H39" s="641" t="s">
        <v>244</v>
      </c>
      <c r="I39" s="667"/>
      <c r="J39" s="641"/>
    </row>
    <row r="40" spans="2:10" ht="15.75" customHeight="1">
      <c r="B40" s="628"/>
      <c r="C40" s="629"/>
      <c r="D40" s="629"/>
      <c r="E40" s="630"/>
      <c r="F40" s="668"/>
      <c r="G40" s="639"/>
      <c r="H40" s="642"/>
      <c r="I40" s="670"/>
      <c r="J40" s="642"/>
    </row>
    <row r="41" spans="2:10" ht="15.75" customHeight="1">
      <c r="B41" s="628"/>
      <c r="C41" s="629"/>
      <c r="D41" s="629"/>
      <c r="E41" s="630"/>
      <c r="F41" s="668"/>
      <c r="G41" s="639"/>
      <c r="H41" s="642"/>
      <c r="I41" s="670"/>
      <c r="J41" s="642"/>
    </row>
    <row r="42" spans="2:10" ht="15.75" customHeight="1">
      <c r="B42" s="628"/>
      <c r="C42" s="629"/>
      <c r="D42" s="629"/>
      <c r="E42" s="630"/>
      <c r="F42" s="668"/>
      <c r="G42" s="639"/>
      <c r="H42" s="642"/>
      <c r="I42" s="670"/>
      <c r="J42" s="642"/>
    </row>
    <row r="43" spans="2:10" ht="15.75" customHeight="1" thickBot="1">
      <c r="B43" s="631"/>
      <c r="C43" s="632"/>
      <c r="D43" s="632"/>
      <c r="E43" s="633"/>
      <c r="F43" s="669"/>
      <c r="G43" s="640"/>
      <c r="H43" s="643"/>
      <c r="I43" s="671"/>
      <c r="J43" s="643"/>
    </row>
    <row r="44" spans="2:10" ht="24.95" hidden="1" customHeight="1" outlineLevel="1">
      <c r="B44" s="153" t="s">
        <v>274</v>
      </c>
      <c r="C44" s="634" t="s">
        <v>275</v>
      </c>
      <c r="D44" s="635"/>
      <c r="E44" s="145"/>
      <c r="F44" s="133"/>
      <c r="G44" s="130"/>
      <c r="H44" s="133"/>
      <c r="I44" s="636"/>
      <c r="J44" s="637"/>
    </row>
    <row r="45" spans="2:10" ht="24.95" hidden="1" customHeight="1" outlineLevel="1">
      <c r="B45" s="154" t="s">
        <v>276</v>
      </c>
      <c r="C45" s="601" t="s">
        <v>277</v>
      </c>
      <c r="D45" s="602"/>
      <c r="E45" s="156"/>
      <c r="F45" s="134"/>
      <c r="G45" s="131"/>
      <c r="H45" s="134"/>
      <c r="I45" s="599"/>
      <c r="J45" s="600"/>
    </row>
    <row r="46" spans="2:10" ht="24.95" hidden="1" customHeight="1" outlineLevel="1">
      <c r="B46" s="154" t="s">
        <v>278</v>
      </c>
      <c r="C46" s="601" t="s">
        <v>279</v>
      </c>
      <c r="D46" s="602"/>
      <c r="E46" s="156"/>
      <c r="F46" s="134"/>
      <c r="G46" s="131"/>
      <c r="H46" s="134"/>
      <c r="I46" s="599"/>
      <c r="J46" s="600"/>
    </row>
    <row r="47" spans="2:10" ht="24.95" hidden="1" customHeight="1" outlineLevel="1">
      <c r="B47" s="154" t="s">
        <v>280</v>
      </c>
      <c r="C47" s="601" t="s">
        <v>281</v>
      </c>
      <c r="D47" s="602"/>
      <c r="E47" s="156"/>
      <c r="F47" s="134"/>
      <c r="G47" s="131"/>
      <c r="H47" s="134"/>
      <c r="I47" s="599"/>
      <c r="J47" s="600"/>
    </row>
    <row r="48" spans="2:10" ht="24.95" hidden="1" customHeight="1" outlineLevel="1">
      <c r="B48" s="154" t="s">
        <v>282</v>
      </c>
      <c r="C48" s="601" t="s">
        <v>283</v>
      </c>
      <c r="D48" s="602"/>
      <c r="E48" s="156"/>
      <c r="F48" s="134"/>
      <c r="G48" s="131"/>
      <c r="H48" s="134"/>
      <c r="I48" s="599"/>
      <c r="J48" s="600"/>
    </row>
    <row r="49" spans="2:10" ht="24.95" hidden="1" customHeight="1" outlineLevel="1">
      <c r="B49" s="154" t="s">
        <v>284</v>
      </c>
      <c r="C49" s="601" t="s">
        <v>285</v>
      </c>
      <c r="D49" s="602"/>
      <c r="E49" s="156"/>
      <c r="F49" s="134"/>
      <c r="G49" s="131"/>
      <c r="H49" s="134"/>
      <c r="I49" s="599"/>
      <c r="J49" s="600"/>
    </row>
    <row r="50" spans="2:10" ht="36" hidden="1" customHeight="1" outlineLevel="1">
      <c r="B50" s="154" t="s">
        <v>286</v>
      </c>
      <c r="C50" s="601" t="s">
        <v>287</v>
      </c>
      <c r="D50" s="602"/>
      <c r="E50" s="156"/>
      <c r="F50" s="134"/>
      <c r="G50" s="131"/>
      <c r="H50" s="134"/>
      <c r="I50" s="599"/>
      <c r="J50" s="600"/>
    </row>
    <row r="51" spans="2:10" ht="24.95" hidden="1" customHeight="1" outlineLevel="1">
      <c r="B51" s="154" t="s">
        <v>288</v>
      </c>
      <c r="C51" s="601" t="s">
        <v>289</v>
      </c>
      <c r="D51" s="602"/>
      <c r="E51" s="156"/>
      <c r="F51" s="134"/>
      <c r="G51" s="131"/>
      <c r="H51" s="134"/>
      <c r="I51" s="599"/>
      <c r="J51" s="600"/>
    </row>
    <row r="52" spans="2:10" ht="24.95" hidden="1" customHeight="1" outlineLevel="1">
      <c r="B52" s="154" t="s">
        <v>290</v>
      </c>
      <c r="C52" s="601" t="s">
        <v>163</v>
      </c>
      <c r="D52" s="602"/>
      <c r="E52" s="156"/>
      <c r="F52" s="134"/>
      <c r="G52" s="131"/>
      <c r="H52" s="134"/>
      <c r="I52" s="599"/>
      <c r="J52" s="600"/>
    </row>
    <row r="53" spans="2:10" ht="24.95" hidden="1" customHeight="1" outlineLevel="1">
      <c r="B53" s="154" t="s">
        <v>291</v>
      </c>
      <c r="C53" s="601" t="s">
        <v>292</v>
      </c>
      <c r="D53" s="602"/>
      <c r="E53" s="156"/>
      <c r="F53" s="134"/>
      <c r="G53" s="131"/>
      <c r="H53" s="134"/>
      <c r="I53" s="599"/>
      <c r="J53" s="600"/>
    </row>
    <row r="54" spans="2:10" ht="24.95" hidden="1" customHeight="1" outlineLevel="1">
      <c r="B54" s="154" t="s">
        <v>293</v>
      </c>
      <c r="C54" s="601" t="s">
        <v>294</v>
      </c>
      <c r="D54" s="602"/>
      <c r="E54" s="156"/>
      <c r="F54" s="134"/>
      <c r="G54" s="131"/>
      <c r="H54" s="134"/>
      <c r="I54" s="599"/>
      <c r="J54" s="600"/>
    </row>
    <row r="55" spans="2:10" ht="24.95" hidden="1" customHeight="1" outlineLevel="1" thickBot="1">
      <c r="B55" s="155" t="s">
        <v>295</v>
      </c>
      <c r="C55" s="594" t="s">
        <v>296</v>
      </c>
      <c r="D55" s="595"/>
      <c r="E55" s="146"/>
      <c r="F55" s="135"/>
      <c r="G55" s="132"/>
      <c r="H55" s="135"/>
      <c r="I55" s="596"/>
      <c r="J55" s="597"/>
    </row>
    <row r="56" spans="2:10" ht="14.45" collapsed="1" thickBot="1">
      <c r="B56" s="93"/>
      <c r="C56" s="114"/>
      <c r="D56" s="114"/>
      <c r="E56" s="92"/>
      <c r="F56" s="93"/>
      <c r="G56" s="93"/>
      <c r="H56" s="93"/>
      <c r="I56" s="92"/>
      <c r="J56" s="92"/>
    </row>
    <row r="57" spans="2:10" ht="19.5" customHeight="1">
      <c r="B57" s="625" t="s">
        <v>297</v>
      </c>
      <c r="C57" s="626"/>
      <c r="D57" s="626"/>
      <c r="E57" s="627"/>
      <c r="F57" s="667" t="s">
        <v>243</v>
      </c>
      <c r="G57" s="638" t="s">
        <v>103</v>
      </c>
      <c r="H57" s="641" t="s">
        <v>244</v>
      </c>
      <c r="I57" s="667"/>
      <c r="J57" s="641"/>
    </row>
    <row r="58" spans="2:10" ht="15.75" customHeight="1">
      <c r="B58" s="628"/>
      <c r="C58" s="629"/>
      <c r="D58" s="629"/>
      <c r="E58" s="630"/>
      <c r="F58" s="668"/>
      <c r="G58" s="639"/>
      <c r="H58" s="642"/>
      <c r="I58" s="670"/>
      <c r="J58" s="642"/>
    </row>
    <row r="59" spans="2:10" ht="15.75" customHeight="1">
      <c r="B59" s="628"/>
      <c r="C59" s="629"/>
      <c r="D59" s="629"/>
      <c r="E59" s="630"/>
      <c r="F59" s="668"/>
      <c r="G59" s="639"/>
      <c r="H59" s="642"/>
      <c r="I59" s="670"/>
      <c r="J59" s="642"/>
    </row>
    <row r="60" spans="2:10" ht="15.75" customHeight="1">
      <c r="B60" s="628"/>
      <c r="C60" s="629"/>
      <c r="D60" s="629"/>
      <c r="E60" s="630"/>
      <c r="F60" s="668"/>
      <c r="G60" s="639"/>
      <c r="H60" s="642"/>
      <c r="I60" s="670"/>
      <c r="J60" s="642"/>
    </row>
    <row r="61" spans="2:10" ht="15.75" customHeight="1" thickBot="1">
      <c r="B61" s="631"/>
      <c r="C61" s="632"/>
      <c r="D61" s="632"/>
      <c r="E61" s="633"/>
      <c r="F61" s="669"/>
      <c r="G61" s="640"/>
      <c r="H61" s="643"/>
      <c r="I61" s="671"/>
      <c r="J61" s="643"/>
    </row>
    <row r="62" spans="2:10" ht="35.1" hidden="1" customHeight="1" outlineLevel="1">
      <c r="B62" s="153" t="s">
        <v>298</v>
      </c>
      <c r="C62" s="634" t="s">
        <v>299</v>
      </c>
      <c r="D62" s="635"/>
      <c r="E62" s="145"/>
      <c r="F62" s="133"/>
      <c r="G62" s="130"/>
      <c r="H62" s="133"/>
      <c r="I62" s="636"/>
      <c r="J62" s="637"/>
    </row>
    <row r="63" spans="2:10" ht="35.1" hidden="1" customHeight="1" outlineLevel="1">
      <c r="B63" s="154" t="s">
        <v>300</v>
      </c>
      <c r="C63" s="601" t="s">
        <v>301</v>
      </c>
      <c r="D63" s="602"/>
      <c r="E63" s="156"/>
      <c r="F63" s="134"/>
      <c r="G63" s="131"/>
      <c r="H63" s="134"/>
      <c r="I63" s="599"/>
      <c r="J63" s="600"/>
    </row>
    <row r="64" spans="2:10" ht="35.1" hidden="1" customHeight="1" outlineLevel="1">
      <c r="B64" s="154" t="s">
        <v>302</v>
      </c>
      <c r="C64" s="601" t="s">
        <v>303</v>
      </c>
      <c r="D64" s="602"/>
      <c r="E64" s="156"/>
      <c r="F64" s="134"/>
      <c r="G64" s="131"/>
      <c r="H64" s="134"/>
      <c r="I64" s="599"/>
      <c r="J64" s="600"/>
    </row>
    <row r="65" spans="2:10" ht="35.1" hidden="1" customHeight="1" outlineLevel="1">
      <c r="B65" s="154" t="s">
        <v>304</v>
      </c>
      <c r="C65" s="601" t="s">
        <v>305</v>
      </c>
      <c r="D65" s="602"/>
      <c r="E65" s="156"/>
      <c r="F65" s="134"/>
      <c r="G65" s="131"/>
      <c r="H65" s="134"/>
      <c r="I65" s="599"/>
      <c r="J65" s="600"/>
    </row>
    <row r="66" spans="2:10" ht="35.1" hidden="1" customHeight="1" outlineLevel="1" thickBot="1">
      <c r="B66" s="155" t="s">
        <v>306</v>
      </c>
      <c r="C66" s="594" t="s">
        <v>307</v>
      </c>
      <c r="D66" s="595"/>
      <c r="E66" s="146"/>
      <c r="F66" s="135"/>
      <c r="G66" s="132"/>
      <c r="H66" s="135"/>
      <c r="I66" s="596"/>
      <c r="J66" s="597"/>
    </row>
    <row r="67" spans="2:10" ht="14.45" collapsed="1" thickBot="1">
      <c r="B67" s="93"/>
      <c r="C67" s="114"/>
      <c r="D67" s="114"/>
      <c r="E67" s="92"/>
      <c r="F67" s="93"/>
      <c r="G67" s="93"/>
      <c r="H67" s="93"/>
      <c r="I67" s="92"/>
      <c r="J67" s="92"/>
    </row>
    <row r="68" spans="2:10" ht="22.5" thickBot="1">
      <c r="B68" s="235" t="s">
        <v>308</v>
      </c>
      <c r="C68" s="236"/>
      <c r="D68" s="236"/>
      <c r="E68" s="236"/>
      <c r="F68" s="236"/>
      <c r="G68" s="236"/>
      <c r="H68" s="236"/>
      <c r="I68" s="236"/>
      <c r="J68" s="237"/>
    </row>
    <row r="69" spans="2:10" ht="14.45" thickBot="1"/>
    <row r="70" spans="2:10" ht="18.600000000000001" thickBot="1">
      <c r="B70" s="157" t="s">
        <v>309</v>
      </c>
      <c r="C70" s="606" t="s">
        <v>310</v>
      </c>
      <c r="D70" s="607"/>
      <c r="E70" s="158" t="s">
        <v>311</v>
      </c>
      <c r="F70" s="157" t="s">
        <v>103</v>
      </c>
      <c r="G70" s="610" t="s">
        <v>132</v>
      </c>
      <c r="H70" s="611"/>
      <c r="I70" s="611"/>
      <c r="J70" s="612"/>
    </row>
    <row r="71" spans="2:10" ht="24.95" customHeight="1">
      <c r="B71" s="454" t="s">
        <v>312</v>
      </c>
      <c r="C71" s="456" t="s">
        <v>313</v>
      </c>
      <c r="D71" s="475"/>
      <c r="E71" s="338" t="s">
        <v>173</v>
      </c>
      <c r="F71" s="28"/>
      <c r="G71" s="613"/>
      <c r="H71" s="614"/>
      <c r="I71" s="614"/>
      <c r="J71" s="615"/>
    </row>
    <row r="72" spans="2:10" ht="24.95" customHeight="1">
      <c r="B72" s="454"/>
      <c r="C72" s="456" t="s">
        <v>314</v>
      </c>
      <c r="D72" s="475"/>
      <c r="E72" s="338"/>
      <c r="F72" s="28"/>
      <c r="G72" s="616"/>
      <c r="H72" s="617"/>
      <c r="I72" s="617"/>
      <c r="J72" s="618"/>
    </row>
    <row r="73" spans="2:10" ht="24.95" customHeight="1" thickBot="1">
      <c r="B73" s="455"/>
      <c r="C73" s="598" t="s">
        <v>315</v>
      </c>
      <c r="D73" s="352"/>
      <c r="E73" s="339"/>
      <c r="F73" s="29"/>
      <c r="G73" s="616"/>
      <c r="H73" s="617"/>
      <c r="I73" s="617"/>
      <c r="J73" s="618"/>
    </row>
    <row r="74" spans="2:10" ht="24.95" customHeight="1" thickBot="1">
      <c r="B74" s="453" t="s">
        <v>316</v>
      </c>
      <c r="C74" s="608" t="s">
        <v>317</v>
      </c>
      <c r="D74" s="609"/>
      <c r="E74" s="14"/>
      <c r="F74" s="28"/>
      <c r="G74" s="616"/>
      <c r="H74" s="617"/>
      <c r="I74" s="617"/>
      <c r="J74" s="618"/>
    </row>
    <row r="75" spans="2:10" ht="24.95" customHeight="1" thickBot="1">
      <c r="B75" s="454"/>
      <c r="C75" s="608" t="s">
        <v>317</v>
      </c>
      <c r="D75" s="609"/>
      <c r="E75" s="14"/>
      <c r="F75" s="28"/>
      <c r="G75" s="616"/>
      <c r="H75" s="617"/>
      <c r="I75" s="617"/>
      <c r="J75" s="618"/>
    </row>
    <row r="76" spans="2:10" ht="24.95" customHeight="1" thickBot="1">
      <c r="B76" s="455"/>
      <c r="C76" s="608" t="s">
        <v>317</v>
      </c>
      <c r="D76" s="609"/>
      <c r="E76" s="14"/>
      <c r="F76" s="28"/>
      <c r="G76" s="616"/>
      <c r="H76" s="617"/>
      <c r="I76" s="617"/>
      <c r="J76" s="618"/>
    </row>
    <row r="77" spans="2:10" ht="24.95" customHeight="1" thickBot="1">
      <c r="B77" s="19" t="s">
        <v>318</v>
      </c>
      <c r="C77" s="459" t="s">
        <v>319</v>
      </c>
      <c r="D77" s="460"/>
      <c r="E77" s="13" t="s">
        <v>145</v>
      </c>
      <c r="F77" s="72"/>
      <c r="G77" s="616"/>
      <c r="H77" s="617"/>
      <c r="I77" s="617"/>
      <c r="J77" s="618"/>
    </row>
    <row r="78" spans="2:10" ht="24.95" customHeight="1">
      <c r="B78" s="453" t="s">
        <v>320</v>
      </c>
      <c r="C78" s="568" t="s">
        <v>321</v>
      </c>
      <c r="D78" s="569"/>
      <c r="E78" s="570"/>
      <c r="F78" s="514"/>
      <c r="G78" s="616"/>
      <c r="H78" s="617"/>
      <c r="I78" s="617"/>
      <c r="J78" s="618"/>
    </row>
    <row r="79" spans="2:10" ht="24.95" customHeight="1">
      <c r="B79" s="454"/>
      <c r="C79" s="622" t="s">
        <v>217</v>
      </c>
      <c r="D79" s="623"/>
      <c r="E79" s="624"/>
      <c r="F79" s="515"/>
      <c r="G79" s="616"/>
      <c r="H79" s="617"/>
      <c r="I79" s="617"/>
      <c r="J79" s="618"/>
    </row>
    <row r="80" spans="2:10" ht="24.95" customHeight="1">
      <c r="B80" s="454"/>
      <c r="C80" s="574" t="s">
        <v>322</v>
      </c>
      <c r="D80" s="575"/>
      <c r="E80" s="576"/>
      <c r="F80" s="515"/>
      <c r="G80" s="616"/>
      <c r="H80" s="617"/>
      <c r="I80" s="617"/>
      <c r="J80" s="618"/>
    </row>
    <row r="81" spans="2:10" ht="24.95" customHeight="1" thickBot="1">
      <c r="B81" s="455"/>
      <c r="C81" s="532"/>
      <c r="D81" s="533"/>
      <c r="E81" s="534"/>
      <c r="F81" s="516"/>
      <c r="G81" s="616"/>
      <c r="H81" s="617"/>
      <c r="I81" s="617"/>
      <c r="J81" s="618"/>
    </row>
    <row r="82" spans="2:10" ht="24.95" customHeight="1">
      <c r="B82" s="453" t="s">
        <v>323</v>
      </c>
      <c r="C82" s="603" t="s">
        <v>200</v>
      </c>
      <c r="D82" s="604"/>
      <c r="E82" s="605"/>
      <c r="F82" s="526"/>
      <c r="G82" s="616"/>
      <c r="H82" s="617"/>
      <c r="I82" s="617"/>
      <c r="J82" s="618"/>
    </row>
    <row r="83" spans="2:10" ht="24.95" customHeight="1">
      <c r="B83" s="454"/>
      <c r="C83" s="529" t="s">
        <v>324</v>
      </c>
      <c r="D83" s="530"/>
      <c r="E83" s="531"/>
      <c r="F83" s="527"/>
      <c r="G83" s="616"/>
      <c r="H83" s="617"/>
      <c r="I83" s="617"/>
      <c r="J83" s="618"/>
    </row>
    <row r="84" spans="2:10" ht="24.95" customHeight="1" thickBot="1">
      <c r="B84" s="455"/>
      <c r="C84" s="532"/>
      <c r="D84" s="533"/>
      <c r="E84" s="534"/>
      <c r="F84" s="528"/>
      <c r="G84" s="619"/>
      <c r="H84" s="620"/>
      <c r="I84" s="620"/>
      <c r="J84" s="621"/>
    </row>
  </sheetData>
  <mergeCells count="118">
    <mergeCell ref="K16:L16"/>
    <mergeCell ref="F20:F24"/>
    <mergeCell ref="I20:J24"/>
    <mergeCell ref="F31:F35"/>
    <mergeCell ref="I31:J35"/>
    <mergeCell ref="F39:F43"/>
    <mergeCell ref="I39:J43"/>
    <mergeCell ref="F57:F61"/>
    <mergeCell ref="I27:J27"/>
    <mergeCell ref="I57:J61"/>
    <mergeCell ref="G20:G24"/>
    <mergeCell ref="H20:H24"/>
    <mergeCell ref="I53:J53"/>
    <mergeCell ref="I52:J52"/>
    <mergeCell ref="I51:J51"/>
    <mergeCell ref="H57:H61"/>
    <mergeCell ref="I4:J5"/>
    <mergeCell ref="F4:F5"/>
    <mergeCell ref="G4:H4"/>
    <mergeCell ref="B4:D5"/>
    <mergeCell ref="E4:E5"/>
    <mergeCell ref="C13:D13"/>
    <mergeCell ref="C16:D16"/>
    <mergeCell ref="C27:D27"/>
    <mergeCell ref="I13:J13"/>
    <mergeCell ref="B6:E6"/>
    <mergeCell ref="B8:E12"/>
    <mergeCell ref="F8:F12"/>
    <mergeCell ref="I8:J12"/>
    <mergeCell ref="C14:D14"/>
    <mergeCell ref="I14:J14"/>
    <mergeCell ref="G8:G12"/>
    <mergeCell ref="H8:H12"/>
    <mergeCell ref="I6:J6"/>
    <mergeCell ref="I26:J26"/>
    <mergeCell ref="C26:D26"/>
    <mergeCell ref="C25:D25"/>
    <mergeCell ref="I25:J25"/>
    <mergeCell ref="B20:E24"/>
    <mergeCell ref="C15:D15"/>
    <mergeCell ref="I15:J15"/>
    <mergeCell ref="C18:D18"/>
    <mergeCell ref="I18:J18"/>
    <mergeCell ref="C17:D17"/>
    <mergeCell ref="I17:J17"/>
    <mergeCell ref="I16:J16"/>
    <mergeCell ref="I37:J37"/>
    <mergeCell ref="B31:E35"/>
    <mergeCell ref="C37:D37"/>
    <mergeCell ref="G31:G35"/>
    <mergeCell ref="H31:H35"/>
    <mergeCell ref="C29:D29"/>
    <mergeCell ref="C28:D28"/>
    <mergeCell ref="I28:J28"/>
    <mergeCell ref="I36:J36"/>
    <mergeCell ref="C36:D36"/>
    <mergeCell ref="I29:J29"/>
    <mergeCell ref="C47:D47"/>
    <mergeCell ref="I47:J47"/>
    <mergeCell ref="I49:J49"/>
    <mergeCell ref="I46:J46"/>
    <mergeCell ref="I45:J45"/>
    <mergeCell ref="B39:E43"/>
    <mergeCell ref="C45:D45"/>
    <mergeCell ref="C44:D44"/>
    <mergeCell ref="I44:J44"/>
    <mergeCell ref="C46:D46"/>
    <mergeCell ref="G39:G43"/>
    <mergeCell ref="H39:H43"/>
    <mergeCell ref="C49:D49"/>
    <mergeCell ref="C79:E79"/>
    <mergeCell ref="C80:E81"/>
    <mergeCell ref="C51:D51"/>
    <mergeCell ref="C50:D50"/>
    <mergeCell ref="I50:J50"/>
    <mergeCell ref="C52:D52"/>
    <mergeCell ref="I48:J48"/>
    <mergeCell ref="C48:D48"/>
    <mergeCell ref="K27:L27"/>
    <mergeCell ref="C76:D76"/>
    <mergeCell ref="C77:D77"/>
    <mergeCell ref="C66:D66"/>
    <mergeCell ref="I66:J66"/>
    <mergeCell ref="C65:D65"/>
    <mergeCell ref="C75:D75"/>
    <mergeCell ref="I65:J65"/>
    <mergeCell ref="B57:E61"/>
    <mergeCell ref="I64:J64"/>
    <mergeCell ref="C64:D64"/>
    <mergeCell ref="C63:D63"/>
    <mergeCell ref="I63:J63"/>
    <mergeCell ref="C62:D62"/>
    <mergeCell ref="I62:J62"/>
    <mergeCell ref="G57:G61"/>
    <mergeCell ref="B2:J2"/>
    <mergeCell ref="B68:J68"/>
    <mergeCell ref="C55:D55"/>
    <mergeCell ref="I55:J55"/>
    <mergeCell ref="C73:D73"/>
    <mergeCell ref="I54:J54"/>
    <mergeCell ref="C54:D54"/>
    <mergeCell ref="C53:D53"/>
    <mergeCell ref="B82:B84"/>
    <mergeCell ref="C82:E82"/>
    <mergeCell ref="F82:F84"/>
    <mergeCell ref="C83:E84"/>
    <mergeCell ref="C70:D70"/>
    <mergeCell ref="B74:B76"/>
    <mergeCell ref="C74:D74"/>
    <mergeCell ref="G70:J70"/>
    <mergeCell ref="G71:J84"/>
    <mergeCell ref="B71:B73"/>
    <mergeCell ref="E71:E73"/>
    <mergeCell ref="C71:D71"/>
    <mergeCell ref="C72:D72"/>
    <mergeCell ref="B78:B81"/>
    <mergeCell ref="C78:E78"/>
    <mergeCell ref="F78:F81"/>
  </mergeCells>
  <phoneticPr fontId="7" type="noConversion"/>
  <dataValidations count="6">
    <dataValidation type="list" allowBlank="1" showInputMessage="1" showErrorMessage="1" sqref="F13:F18" xr:uid="{90634133-29C3-45A6-A305-A33014DD02EA}">
      <formula1>"Moottoribensiini,  Kaasu / Dieselöljy, Nestekaasu, Kerosiini, Voiteluöljyt, Paineistettu maakaasu, Nesteytetty maakaasu"</formula1>
    </dataValidation>
    <dataValidation type="list" allowBlank="1" showInputMessage="1" showErrorMessage="1" sqref="H13:H18 H36:H37 H62:H66 H25:H29 H44:H55" xr:uid="{BF058AE6-FE6E-419F-8575-5469E6470EB4}">
      <formula1>"kg, tonnia, L, gal, kuutiometriä"</formula1>
    </dataValidation>
    <dataValidation type="list" allowBlank="1" showInputMessage="1" showErrorMessage="1" sqref="F25:F29" xr:uid="{051AA3F9-6C28-45EE-8535-9118BEB4A0BD}">
      <formula1>"Moottoribensiini, Kaasuöljy / Dieselöljy, Nestekaasu, Kerosiini, Voiteluöljyt, Paineistettu maakaasu, Nesteytetty maakaasu, Biobensiini, Biodieselit"</formula1>
    </dataValidation>
    <dataValidation type="list" allowBlank="1" showInputMessage="1" showErrorMessage="1" sqref="F36:F37" xr:uid="{C092D8EF-DE8A-48E7-A765-F8DF9CA0D251}">
      <formula1>"Kaasu / Dieselöljy, Sub-bituminen hiili"</formula1>
    </dataValidation>
    <dataValidation type="list" allowBlank="1" showInputMessage="1" showErrorMessage="1" sqref="F44:F55" xr:uid="{5AF3B43C-785A-46E4-9664-891BFEF3526D}">
      <formula1>"Moottoribensiini, Kaasuöljy / Dieselöljy, Nestekaasu, Kerosiini, Paineistettu maakaasu, Nesteytetty maakaasu, Ylijäämä polttoöljy, Jalostamo kaasut, Parafiinivahat, Lakkabensiini &amp; SBP, Muut bensiini tuotteet"</formula1>
    </dataValidation>
    <dataValidation type="list" allowBlank="1" showInputMessage="1" showErrorMessage="1" sqref="F62:F66" xr:uid="{D407202A-0A7C-4C0B-B531-C892798DE713}">
      <formula1>"Moottoribensiini 4-tahti, Moottoribensiini 2-tahti, Kaasuöljy /Dieselöljy, Nestekaasut, Kerosiini, Voiteluöljyt, Paineistettu maakaasu, Nesteytetty maakaasu"</formula1>
    </dataValidation>
  </dataValidations>
  <pageMargins left="0.7" right="0.7" top="0.75" bottom="0.75" header="0.3" footer="0.3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4FFEE-E146-4BE2-B917-5CAEA9110874}">
  <sheetPr>
    <tabColor rgb="FF92D050"/>
  </sheetPr>
  <dimension ref="B1:L39"/>
  <sheetViews>
    <sheetView showGridLines="0" showRowColHeaders="0" zoomScaleNormal="100" workbookViewId="0">
      <selection activeCell="G34" sqref="G34:G36"/>
    </sheetView>
  </sheetViews>
  <sheetFormatPr defaultColWidth="8.7109375" defaultRowHeight="14.1"/>
  <cols>
    <col min="1" max="1" width="3" style="1" customWidth="1"/>
    <col min="2" max="2" width="6.28515625" style="1" customWidth="1"/>
    <col min="3" max="3" width="8.7109375" style="1"/>
    <col min="4" max="4" width="20.42578125" style="1" customWidth="1"/>
    <col min="5" max="5" width="8.42578125" style="1" customWidth="1"/>
    <col min="6" max="6" width="14.42578125" style="1" customWidth="1"/>
    <col min="7" max="8" width="12.85546875" style="1" customWidth="1"/>
    <col min="9" max="9" width="11.28515625" style="1" customWidth="1"/>
    <col min="10" max="10" width="10.42578125" style="1" customWidth="1"/>
    <col min="11" max="11" width="9.85546875" style="1" customWidth="1"/>
    <col min="12" max="12" width="20.28515625" style="1" customWidth="1"/>
    <col min="13" max="16384" width="8.7109375" style="1"/>
  </cols>
  <sheetData>
    <row r="1" spans="2:12" ht="151.5" customHeight="1" thickBot="1"/>
    <row r="2" spans="2:12" ht="22.5" thickBot="1">
      <c r="B2" s="674" t="s">
        <v>325</v>
      </c>
      <c r="C2" s="592"/>
      <c r="D2" s="592"/>
      <c r="E2" s="592"/>
      <c r="F2" s="592"/>
      <c r="G2" s="592"/>
      <c r="H2" s="592"/>
      <c r="I2" s="592"/>
      <c r="J2" s="592"/>
      <c r="K2" s="592"/>
      <c r="L2" s="593"/>
    </row>
    <row r="3" spans="2:12" ht="14.45" thickBot="1"/>
    <row r="4" spans="2:12" ht="22.5" thickBot="1">
      <c r="B4" s="4">
        <v>1</v>
      </c>
      <c r="C4" s="592" t="s">
        <v>326</v>
      </c>
      <c r="D4" s="592"/>
      <c r="E4" s="592"/>
      <c r="F4" s="592"/>
      <c r="G4" s="592"/>
      <c r="H4" s="592"/>
      <c r="I4" s="592"/>
      <c r="J4" s="592"/>
      <c r="K4" s="593"/>
      <c r="L4" s="539" t="s">
        <v>27</v>
      </c>
    </row>
    <row r="5" spans="2:12" ht="18" customHeight="1" thickBot="1">
      <c r="B5" s="585" t="s">
        <v>327</v>
      </c>
      <c r="C5" s="546"/>
      <c r="D5" s="547"/>
      <c r="E5" s="545" t="s">
        <v>328</v>
      </c>
      <c r="F5" s="658"/>
      <c r="G5" s="678" t="s">
        <v>329</v>
      </c>
      <c r="H5" s="471"/>
      <c r="I5" s="471"/>
      <c r="J5" s="471"/>
      <c r="K5" s="472"/>
      <c r="L5" s="541"/>
    </row>
    <row r="6" spans="2:12" ht="15" customHeight="1" thickBot="1">
      <c r="B6" s="687"/>
      <c r="C6" s="549"/>
      <c r="D6" s="550"/>
      <c r="E6" s="676"/>
      <c r="F6" s="677"/>
      <c r="G6" s="679" t="s">
        <v>330</v>
      </c>
      <c r="H6" s="682" t="s">
        <v>331</v>
      </c>
      <c r="I6" s="683"/>
      <c r="J6" s="683"/>
      <c r="K6" s="684"/>
      <c r="L6" s="541"/>
    </row>
    <row r="7" spans="2:12" ht="14.1" customHeight="1" thickBot="1">
      <c r="B7" s="687"/>
      <c r="C7" s="549"/>
      <c r="D7" s="550"/>
      <c r="E7" s="659"/>
      <c r="F7" s="660"/>
      <c r="G7" s="680"/>
      <c r="H7" s="69" t="s">
        <v>130</v>
      </c>
      <c r="I7" s="682" t="s">
        <v>131</v>
      </c>
      <c r="J7" s="683"/>
      <c r="K7" s="684"/>
      <c r="L7" s="541"/>
    </row>
    <row r="8" spans="2:12" ht="39.75" customHeight="1" thickBot="1">
      <c r="B8" s="548"/>
      <c r="C8" s="553"/>
      <c r="D8" s="554"/>
      <c r="E8" s="70" t="s">
        <v>332</v>
      </c>
      <c r="F8" s="61" t="s">
        <v>333</v>
      </c>
      <c r="G8" s="681"/>
      <c r="H8" s="66" t="s">
        <v>133</v>
      </c>
      <c r="I8" s="59">
        <v>2023</v>
      </c>
      <c r="J8" s="59">
        <v>2024</v>
      </c>
      <c r="K8" s="60">
        <v>2025</v>
      </c>
      <c r="L8" s="540"/>
    </row>
    <row r="9" spans="2:12" ht="18.75" customHeight="1" thickBot="1">
      <c r="B9" s="94" t="s">
        <v>134</v>
      </c>
      <c r="C9" s="425" t="s">
        <v>334</v>
      </c>
      <c r="D9" s="427"/>
      <c r="E9" s="95">
        <f>E10+E11+E15</f>
        <v>0</v>
      </c>
      <c r="F9" s="95">
        <f t="shared" ref="F9:K9" si="0">F10+F11+F15</f>
        <v>0</v>
      </c>
      <c r="G9" s="95">
        <f t="shared" si="0"/>
        <v>0</v>
      </c>
      <c r="H9" s="95">
        <f t="shared" si="0"/>
        <v>0</v>
      </c>
      <c r="I9" s="95">
        <f t="shared" si="0"/>
        <v>0</v>
      </c>
      <c r="J9" s="95">
        <f t="shared" si="0"/>
        <v>0</v>
      </c>
      <c r="K9" s="95">
        <f t="shared" si="0"/>
        <v>0</v>
      </c>
      <c r="L9" s="179"/>
    </row>
    <row r="10" spans="2:12" ht="14.45" thickBot="1">
      <c r="B10" s="97" t="s">
        <v>141</v>
      </c>
      <c r="C10" s="483" t="s">
        <v>187</v>
      </c>
      <c r="D10" s="484"/>
      <c r="E10" s="207"/>
      <c r="F10" s="208"/>
      <c r="G10" s="209"/>
      <c r="H10" s="210"/>
      <c r="I10" s="211"/>
      <c r="J10" s="210"/>
      <c r="K10" s="212"/>
      <c r="L10" s="180"/>
    </row>
    <row r="11" spans="2:12" ht="14.45" thickBot="1">
      <c r="B11" s="688" t="s">
        <v>149</v>
      </c>
      <c r="C11" s="483" t="s">
        <v>208</v>
      </c>
      <c r="D11" s="484"/>
      <c r="E11" s="74">
        <f>E12+E13+E14</f>
        <v>0</v>
      </c>
      <c r="F11" s="74">
        <f t="shared" ref="F11:K11" si="1">F12+F13+F14</f>
        <v>0</v>
      </c>
      <c r="G11" s="74">
        <f t="shared" si="1"/>
        <v>0</v>
      </c>
      <c r="H11" s="74">
        <f t="shared" si="1"/>
        <v>0</v>
      </c>
      <c r="I11" s="74">
        <f t="shared" si="1"/>
        <v>0</v>
      </c>
      <c r="J11" s="74">
        <f t="shared" si="1"/>
        <v>0</v>
      </c>
      <c r="K11" s="74">
        <f t="shared" si="1"/>
        <v>0</v>
      </c>
      <c r="L11" s="181"/>
    </row>
    <row r="12" spans="2:12">
      <c r="B12" s="689"/>
      <c r="C12" s="579" t="s">
        <v>228</v>
      </c>
      <c r="D12" s="580"/>
      <c r="E12" s="98"/>
      <c r="F12" s="98"/>
      <c r="G12" s="99"/>
      <c r="H12" s="100"/>
      <c r="I12" s="101"/>
      <c r="J12" s="100"/>
      <c r="K12" s="102"/>
      <c r="L12" s="177"/>
    </row>
    <row r="13" spans="2:12">
      <c r="B13" s="689"/>
      <c r="C13" s="579" t="s">
        <v>229</v>
      </c>
      <c r="D13" s="580"/>
      <c r="E13" s="213"/>
      <c r="F13" s="214"/>
      <c r="G13" s="215"/>
      <c r="H13" s="216"/>
      <c r="I13" s="217"/>
      <c r="J13" s="216"/>
      <c r="K13" s="218"/>
      <c r="L13" s="177"/>
    </row>
    <row r="14" spans="2:12" ht="14.45" thickBot="1">
      <c r="B14" s="690"/>
      <c r="C14" s="579" t="s">
        <v>230</v>
      </c>
      <c r="D14" s="580"/>
      <c r="E14" s="219"/>
      <c r="F14" s="220"/>
      <c r="G14" s="221"/>
      <c r="H14" s="222"/>
      <c r="I14" s="223"/>
      <c r="J14" s="222"/>
      <c r="K14" s="224"/>
      <c r="L14" s="178"/>
    </row>
    <row r="15" spans="2:12" ht="14.45" thickBot="1">
      <c r="B15" s="688" t="s">
        <v>154</v>
      </c>
      <c r="C15" s="483" t="s">
        <v>212</v>
      </c>
      <c r="D15" s="484"/>
      <c r="E15" s="225">
        <f>E16+E17+E18</f>
        <v>0</v>
      </c>
      <c r="F15" s="225">
        <f t="shared" ref="F15:K15" si="2">F16+F17+F18</f>
        <v>0</v>
      </c>
      <c r="G15" s="225">
        <f t="shared" si="2"/>
        <v>0</v>
      </c>
      <c r="H15" s="225">
        <f t="shared" si="2"/>
        <v>0</v>
      </c>
      <c r="I15" s="225">
        <f t="shared" si="2"/>
        <v>0</v>
      </c>
      <c r="J15" s="225">
        <f t="shared" si="2"/>
        <v>0</v>
      </c>
      <c r="K15" s="225">
        <f t="shared" si="2"/>
        <v>0</v>
      </c>
      <c r="L15" s="180"/>
    </row>
    <row r="16" spans="2:12">
      <c r="B16" s="689"/>
      <c r="C16" s="579" t="s">
        <v>231</v>
      </c>
      <c r="D16" s="580"/>
      <c r="E16" s="98"/>
      <c r="F16" s="98"/>
      <c r="G16" s="99"/>
      <c r="H16" s="100"/>
      <c r="I16" s="101"/>
      <c r="J16" s="100"/>
      <c r="K16" s="102"/>
      <c r="L16" s="177"/>
    </row>
    <row r="17" spans="2:12">
      <c r="B17" s="689"/>
      <c r="C17" s="579" t="s">
        <v>232</v>
      </c>
      <c r="D17" s="580"/>
      <c r="E17" s="226"/>
      <c r="F17" s="227"/>
      <c r="G17" s="228"/>
      <c r="H17" s="229"/>
      <c r="I17" s="230"/>
      <c r="J17" s="229"/>
      <c r="K17" s="231"/>
      <c r="L17" s="177"/>
    </row>
    <row r="18" spans="2:12" ht="14.45" thickBot="1">
      <c r="B18" s="690"/>
      <c r="C18" s="579" t="s">
        <v>233</v>
      </c>
      <c r="D18" s="580"/>
      <c r="E18" s="103"/>
      <c r="F18" s="103"/>
      <c r="G18" s="104"/>
      <c r="H18" s="105"/>
      <c r="I18" s="106"/>
      <c r="J18" s="105"/>
      <c r="K18" s="107"/>
      <c r="L18" s="178"/>
    </row>
    <row r="19" spans="2:12" ht="14.45" thickBot="1"/>
    <row r="20" spans="2:12" ht="22.5" thickBot="1">
      <c r="B20" s="4">
        <v>2</v>
      </c>
      <c r="C20" s="592" t="s">
        <v>335</v>
      </c>
      <c r="D20" s="592"/>
      <c r="E20" s="592"/>
      <c r="F20" s="592"/>
      <c r="G20" s="592"/>
      <c r="H20" s="592"/>
      <c r="I20" s="592"/>
      <c r="J20" s="592"/>
      <c r="K20" s="593"/>
      <c r="L20" s="539" t="s">
        <v>27</v>
      </c>
    </row>
    <row r="21" spans="2:12" ht="22.5" thickBot="1">
      <c r="B21" s="585" t="s">
        <v>327</v>
      </c>
      <c r="C21" s="546"/>
      <c r="D21" s="547"/>
      <c r="E21" s="545" t="s">
        <v>328</v>
      </c>
      <c r="F21" s="658"/>
      <c r="G21" s="678" t="s">
        <v>329</v>
      </c>
      <c r="H21" s="471"/>
      <c r="I21" s="471"/>
      <c r="J21" s="471"/>
      <c r="K21" s="472"/>
      <c r="L21" s="541"/>
    </row>
    <row r="22" spans="2:12" ht="15" customHeight="1" thickBot="1">
      <c r="B22" s="687"/>
      <c r="C22" s="549"/>
      <c r="D22" s="550"/>
      <c r="E22" s="676"/>
      <c r="F22" s="677"/>
      <c r="G22" s="679" t="s">
        <v>330</v>
      </c>
      <c r="H22" s="682" t="s">
        <v>331</v>
      </c>
      <c r="I22" s="683"/>
      <c r="J22" s="683"/>
      <c r="K22" s="684"/>
      <c r="L22" s="541"/>
    </row>
    <row r="23" spans="2:12" ht="15" customHeight="1" thickBot="1">
      <c r="B23" s="687"/>
      <c r="C23" s="549"/>
      <c r="D23" s="550"/>
      <c r="E23" s="659"/>
      <c r="F23" s="660"/>
      <c r="G23" s="680"/>
      <c r="H23" s="69" t="s">
        <v>130</v>
      </c>
      <c r="I23" s="682" t="s">
        <v>131</v>
      </c>
      <c r="J23" s="683"/>
      <c r="K23" s="684"/>
      <c r="L23" s="541"/>
    </row>
    <row r="24" spans="2:12" ht="23.45" thickBot="1">
      <c r="B24" s="548"/>
      <c r="C24" s="553"/>
      <c r="D24" s="554"/>
      <c r="E24" s="70" t="s">
        <v>332</v>
      </c>
      <c r="F24" s="61" t="s">
        <v>333</v>
      </c>
      <c r="G24" s="681"/>
      <c r="H24" s="66" t="s">
        <v>133</v>
      </c>
      <c r="I24" s="59">
        <v>2023</v>
      </c>
      <c r="J24" s="59">
        <v>2024</v>
      </c>
      <c r="K24" s="60">
        <v>2025</v>
      </c>
      <c r="L24" s="540"/>
    </row>
    <row r="25" spans="2:12" ht="17.45" thickBot="1">
      <c r="B25" s="94" t="s">
        <v>159</v>
      </c>
      <c r="C25" s="425" t="s">
        <v>336</v>
      </c>
      <c r="D25" s="427"/>
      <c r="E25" s="95">
        <f>E26+E30</f>
        <v>0</v>
      </c>
      <c r="F25" s="95">
        <f t="shared" ref="F25:K25" si="3">F26+F30</f>
        <v>0</v>
      </c>
      <c r="G25" s="95">
        <f t="shared" si="3"/>
        <v>0</v>
      </c>
      <c r="H25" s="95">
        <f t="shared" si="3"/>
        <v>0</v>
      </c>
      <c r="I25" s="95">
        <f t="shared" si="3"/>
        <v>0</v>
      </c>
      <c r="J25" s="95">
        <f t="shared" si="3"/>
        <v>0</v>
      </c>
      <c r="K25" s="95">
        <f t="shared" si="3"/>
        <v>0</v>
      </c>
      <c r="L25" s="179"/>
    </row>
    <row r="26" spans="2:12" ht="14.45" thickBot="1">
      <c r="B26" s="688" t="s">
        <v>164</v>
      </c>
      <c r="C26" s="483" t="s">
        <v>337</v>
      </c>
      <c r="D26" s="484"/>
      <c r="E26" s="76">
        <f>E27+E28+E29</f>
        <v>0</v>
      </c>
      <c r="F26" s="76">
        <f t="shared" ref="F26:K26" si="4">F27+F28+F29</f>
        <v>0</v>
      </c>
      <c r="G26" s="76">
        <f t="shared" si="4"/>
        <v>0</v>
      </c>
      <c r="H26" s="76">
        <f t="shared" si="4"/>
        <v>0</v>
      </c>
      <c r="I26" s="76">
        <f t="shared" si="4"/>
        <v>0</v>
      </c>
      <c r="J26" s="76">
        <f t="shared" si="4"/>
        <v>0</v>
      </c>
      <c r="K26" s="76">
        <f t="shared" si="4"/>
        <v>0</v>
      </c>
      <c r="L26" s="180"/>
    </row>
    <row r="27" spans="2:12">
      <c r="B27" s="689"/>
      <c r="C27" s="300" t="s">
        <v>338</v>
      </c>
      <c r="D27" s="302"/>
      <c r="E27" s="98"/>
      <c r="F27" s="98"/>
      <c r="G27" s="99"/>
      <c r="H27" s="100"/>
      <c r="I27" s="101"/>
      <c r="J27" s="100"/>
      <c r="K27" s="102"/>
      <c r="L27" s="177"/>
    </row>
    <row r="28" spans="2:12">
      <c r="B28" s="689"/>
      <c r="C28" s="300" t="s">
        <v>339</v>
      </c>
      <c r="D28" s="302"/>
      <c r="E28" s="226"/>
      <c r="F28" s="227"/>
      <c r="G28" s="228"/>
      <c r="H28" s="229"/>
      <c r="I28" s="230"/>
      <c r="J28" s="229"/>
      <c r="K28" s="231"/>
      <c r="L28" s="177"/>
    </row>
    <row r="29" spans="2:12" ht="14.45" thickBot="1">
      <c r="B29" s="690"/>
      <c r="C29" s="300" t="s">
        <v>340</v>
      </c>
      <c r="D29" s="302"/>
      <c r="E29" s="103"/>
      <c r="F29" s="103"/>
      <c r="G29" s="104"/>
      <c r="H29" s="105"/>
      <c r="I29" s="106"/>
      <c r="J29" s="105"/>
      <c r="K29" s="107"/>
      <c r="L29" s="178"/>
    </row>
    <row r="30" spans="2:12" ht="14.45" thickBot="1">
      <c r="B30" s="108" t="s">
        <v>166</v>
      </c>
      <c r="C30" s="382" t="s">
        <v>163</v>
      </c>
      <c r="D30" s="384"/>
      <c r="E30" s="103"/>
      <c r="F30" s="103"/>
      <c r="G30" s="104"/>
      <c r="H30" s="105"/>
      <c r="I30" s="106"/>
      <c r="J30" s="105"/>
      <c r="K30" s="107"/>
      <c r="L30" s="178"/>
    </row>
    <row r="31" spans="2:12" ht="14.45" thickBot="1"/>
    <row r="32" spans="2:12" ht="21.95">
      <c r="B32" s="4">
        <v>3</v>
      </c>
      <c r="C32" s="675" t="s">
        <v>341</v>
      </c>
      <c r="D32" s="592"/>
      <c r="E32" s="592"/>
      <c r="F32" s="592"/>
      <c r="G32" s="592"/>
      <c r="H32" s="592"/>
      <c r="I32" s="592"/>
      <c r="J32" s="592"/>
      <c r="K32" s="593"/>
      <c r="L32" s="539" t="s">
        <v>27</v>
      </c>
    </row>
    <row r="33" spans="2:12" ht="23.25" customHeight="1" thickBot="1">
      <c r="B33" s="585"/>
      <c r="C33" s="546"/>
      <c r="D33" s="547"/>
      <c r="E33" s="545" t="s">
        <v>328</v>
      </c>
      <c r="F33" s="658"/>
      <c r="G33" s="678" t="s">
        <v>329</v>
      </c>
      <c r="H33" s="471"/>
      <c r="I33" s="471"/>
      <c r="J33" s="471"/>
      <c r="K33" s="472"/>
      <c r="L33" s="541"/>
    </row>
    <row r="34" spans="2:12" ht="15" customHeight="1" thickBot="1">
      <c r="B34" s="687"/>
      <c r="C34" s="549"/>
      <c r="D34" s="550"/>
      <c r="E34" s="676"/>
      <c r="F34" s="677"/>
      <c r="G34" s="679" t="s">
        <v>330</v>
      </c>
      <c r="H34" s="682" t="s">
        <v>331</v>
      </c>
      <c r="I34" s="683"/>
      <c r="J34" s="683"/>
      <c r="K34" s="684"/>
      <c r="L34" s="541"/>
    </row>
    <row r="35" spans="2:12" ht="15" customHeight="1" thickBot="1">
      <c r="B35" s="687"/>
      <c r="C35" s="549"/>
      <c r="D35" s="550"/>
      <c r="E35" s="659"/>
      <c r="F35" s="660"/>
      <c r="G35" s="680"/>
      <c r="H35" s="69" t="s">
        <v>130</v>
      </c>
      <c r="I35" s="682" t="s">
        <v>131</v>
      </c>
      <c r="J35" s="683"/>
      <c r="K35" s="684"/>
      <c r="L35" s="541"/>
    </row>
    <row r="36" spans="2:12" ht="30.75" customHeight="1" thickBot="1">
      <c r="B36" s="548"/>
      <c r="C36" s="553"/>
      <c r="D36" s="554"/>
      <c r="E36" s="70" t="s">
        <v>332</v>
      </c>
      <c r="F36" s="61" t="s">
        <v>333</v>
      </c>
      <c r="G36" s="681"/>
      <c r="H36" s="66" t="s">
        <v>133</v>
      </c>
      <c r="I36" s="59">
        <v>2023</v>
      </c>
      <c r="J36" s="59">
        <v>2024</v>
      </c>
      <c r="K36" s="60">
        <v>2025</v>
      </c>
      <c r="L36" s="540"/>
    </row>
    <row r="37" spans="2:12" ht="18" customHeight="1" thickBot="1">
      <c r="B37" s="109" t="s">
        <v>342</v>
      </c>
      <c r="C37" s="685" t="s">
        <v>38</v>
      </c>
      <c r="D37" s="686"/>
      <c r="E37" s="75">
        <f>E9+E25</f>
        <v>0</v>
      </c>
      <c r="F37" s="75">
        <f>F9+F25</f>
        <v>0</v>
      </c>
      <c r="G37" s="75">
        <f t="shared" ref="G37:K37" si="5">G9+G25</f>
        <v>0</v>
      </c>
      <c r="H37" s="75">
        <f t="shared" si="5"/>
        <v>0</v>
      </c>
      <c r="I37" s="75">
        <f t="shared" si="5"/>
        <v>0</v>
      </c>
      <c r="J37" s="75">
        <f t="shared" si="5"/>
        <v>0</v>
      </c>
      <c r="K37" s="75">
        <f t="shared" si="5"/>
        <v>0</v>
      </c>
      <c r="L37" s="179"/>
    </row>
    <row r="39" spans="2:12">
      <c r="H39" s="46"/>
    </row>
  </sheetData>
  <mergeCells count="45">
    <mergeCell ref="L4:L8"/>
    <mergeCell ref="L20:L24"/>
    <mergeCell ref="L32:L36"/>
    <mergeCell ref="B15:B18"/>
    <mergeCell ref="C15:D15"/>
    <mergeCell ref="C10:D10"/>
    <mergeCell ref="C18:D18"/>
    <mergeCell ref="C9:D9"/>
    <mergeCell ref="G6:G8"/>
    <mergeCell ref="G5:K5"/>
    <mergeCell ref="B5:D8"/>
    <mergeCell ref="E5:F7"/>
    <mergeCell ref="I7:K7"/>
    <mergeCell ref="C37:D37"/>
    <mergeCell ref="C30:D30"/>
    <mergeCell ref="C13:D13"/>
    <mergeCell ref="C14:D14"/>
    <mergeCell ref="B21:D24"/>
    <mergeCell ref="B11:B14"/>
    <mergeCell ref="C11:D11"/>
    <mergeCell ref="C12:D12"/>
    <mergeCell ref="B26:B29"/>
    <mergeCell ref="C26:D26"/>
    <mergeCell ref="C27:D27"/>
    <mergeCell ref="C28:D28"/>
    <mergeCell ref="C29:D29"/>
    <mergeCell ref="B33:D36"/>
    <mergeCell ref="C16:D16"/>
    <mergeCell ref="C17:D17"/>
    <mergeCell ref="B2:L2"/>
    <mergeCell ref="C32:K32"/>
    <mergeCell ref="C20:K20"/>
    <mergeCell ref="E33:F35"/>
    <mergeCell ref="G33:K33"/>
    <mergeCell ref="G34:G36"/>
    <mergeCell ref="H34:K34"/>
    <mergeCell ref="I35:K35"/>
    <mergeCell ref="E21:F23"/>
    <mergeCell ref="G21:K21"/>
    <mergeCell ref="G22:G24"/>
    <mergeCell ref="H22:K22"/>
    <mergeCell ref="C25:D25"/>
    <mergeCell ref="I23:K23"/>
    <mergeCell ref="C4:K4"/>
    <mergeCell ref="H6:K6"/>
  </mergeCells>
  <phoneticPr fontId="7" type="noConversion"/>
  <pageMargins left="0.7" right="0.7" top="0.75" bottom="0.75" header="0.3" footer="0.3"/>
  <pageSetup paperSize="9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F1811-181C-4C0A-BA05-F4A591E37FC7}">
  <sheetPr>
    <tabColor rgb="FF92D050"/>
  </sheetPr>
  <dimension ref="B1:L26"/>
  <sheetViews>
    <sheetView showGridLines="0" showRowColHeaders="0" zoomScaleNormal="100" workbookViewId="0">
      <selection activeCell="H1" sqref="H1"/>
    </sheetView>
  </sheetViews>
  <sheetFormatPr defaultColWidth="8.7109375" defaultRowHeight="14.1"/>
  <cols>
    <col min="1" max="1" width="3" style="1" customWidth="1"/>
    <col min="2" max="2" width="4.140625" style="1" customWidth="1"/>
    <col min="3" max="3" width="6.140625" style="1" customWidth="1"/>
    <col min="4" max="4" width="15.85546875" style="1" customWidth="1"/>
    <col min="5" max="5" width="17" style="1" customWidth="1"/>
    <col min="6" max="6" width="12.5703125" style="1" customWidth="1"/>
    <col min="7" max="7" width="39" style="1" customWidth="1"/>
    <col min="8" max="8" width="19" style="1" customWidth="1"/>
    <col min="9" max="9" width="20" style="1" customWidth="1"/>
    <col min="10" max="10" width="31.28515625" style="1" customWidth="1"/>
    <col min="11" max="11" width="8.85546875" style="1" customWidth="1"/>
    <col min="12" max="16384" width="8.7109375" style="1"/>
  </cols>
  <sheetData>
    <row r="1" spans="2:12" ht="150.75" customHeight="1" thickBot="1"/>
    <row r="2" spans="2:12" ht="22.5" thickBot="1">
      <c r="B2" s="674" t="s">
        <v>343</v>
      </c>
      <c r="C2" s="592"/>
      <c r="D2" s="592"/>
      <c r="E2" s="592"/>
      <c r="F2" s="592"/>
      <c r="G2" s="592"/>
      <c r="H2" s="592"/>
      <c r="I2" s="592"/>
      <c r="J2" s="593"/>
    </row>
    <row r="3" spans="2:12" ht="14.45" thickBot="1"/>
    <row r="4" spans="2:12" ht="36" customHeight="1">
      <c r="B4" s="545" t="s">
        <v>344</v>
      </c>
      <c r="C4" s="654"/>
      <c r="D4" s="658"/>
      <c r="E4" s="551" t="s">
        <v>345</v>
      </c>
      <c r="F4" s="697" t="s">
        <v>346</v>
      </c>
      <c r="G4" s="698"/>
      <c r="H4" s="551" t="s">
        <v>347</v>
      </c>
      <c r="I4" s="551" t="s">
        <v>348</v>
      </c>
      <c r="J4" s="539" t="s">
        <v>132</v>
      </c>
    </row>
    <row r="5" spans="2:12" ht="58.5" customHeight="1">
      <c r="B5" s="659"/>
      <c r="C5" s="655"/>
      <c r="D5" s="660"/>
      <c r="E5" s="552"/>
      <c r="F5" s="68" t="s">
        <v>349</v>
      </c>
      <c r="G5" s="71" t="s">
        <v>350</v>
      </c>
      <c r="H5" s="552"/>
      <c r="I5" s="552"/>
      <c r="J5" s="540"/>
    </row>
    <row r="6" spans="2:12" ht="24.95" customHeight="1">
      <c r="B6" s="337">
        <v>1</v>
      </c>
      <c r="C6" s="249" t="s">
        <v>187</v>
      </c>
      <c r="D6" s="251"/>
      <c r="E6" s="337"/>
      <c r="F6" s="110" t="s">
        <v>351</v>
      </c>
      <c r="G6" s="43"/>
      <c r="H6" s="337"/>
      <c r="I6" s="337"/>
      <c r="J6" s="38"/>
      <c r="K6" s="297"/>
      <c r="L6" s="284"/>
    </row>
    <row r="7" spans="2:12" ht="24.95" customHeight="1">
      <c r="B7" s="338"/>
      <c r="C7" s="252"/>
      <c r="D7" s="254"/>
      <c r="E7" s="338"/>
      <c r="F7" s="111" t="s">
        <v>352</v>
      </c>
      <c r="G7" s="44"/>
      <c r="H7" s="338"/>
      <c r="I7" s="338"/>
      <c r="J7" s="39"/>
      <c r="K7" s="297"/>
      <c r="L7" s="284"/>
    </row>
    <row r="8" spans="2:12" ht="24.95" customHeight="1" thickBot="1">
      <c r="B8" s="339"/>
      <c r="C8" s="255"/>
      <c r="D8" s="257"/>
      <c r="E8" s="339"/>
      <c r="F8" s="112" t="s">
        <v>353</v>
      </c>
      <c r="G8" s="45"/>
      <c r="H8" s="339"/>
      <c r="I8" s="339"/>
      <c r="J8" s="39"/>
      <c r="K8" s="297"/>
      <c r="L8" s="284"/>
    </row>
    <row r="9" spans="2:12" ht="24.95" customHeight="1">
      <c r="B9" s="337">
        <v>2</v>
      </c>
      <c r="C9" s="249" t="s">
        <v>354</v>
      </c>
      <c r="D9" s="251"/>
      <c r="E9" s="337"/>
      <c r="F9" s="110" t="s">
        <v>351</v>
      </c>
      <c r="G9" s="43"/>
      <c r="H9" s="337"/>
      <c r="I9" s="337"/>
      <c r="J9" s="38"/>
      <c r="K9" s="297"/>
      <c r="L9" s="284"/>
    </row>
    <row r="10" spans="2:12" ht="24.95" customHeight="1">
      <c r="B10" s="338"/>
      <c r="C10" s="252"/>
      <c r="D10" s="254"/>
      <c r="E10" s="338"/>
      <c r="F10" s="111" t="s">
        <v>352</v>
      </c>
      <c r="G10" s="44"/>
      <c r="H10" s="338"/>
      <c r="I10" s="338"/>
      <c r="J10" s="39"/>
      <c r="K10" s="297"/>
      <c r="L10" s="284"/>
    </row>
    <row r="11" spans="2:12" ht="24.95" customHeight="1" thickBot="1">
      <c r="B11" s="339"/>
      <c r="C11" s="255"/>
      <c r="D11" s="257"/>
      <c r="E11" s="339"/>
      <c r="F11" s="112" t="s">
        <v>353</v>
      </c>
      <c r="G11" s="45"/>
      <c r="H11" s="339"/>
      <c r="I11" s="339"/>
      <c r="J11" s="40"/>
      <c r="K11" s="297"/>
      <c r="L11" s="284"/>
    </row>
    <row r="12" spans="2:12" ht="24.95" customHeight="1">
      <c r="B12" s="337">
        <v>3</v>
      </c>
      <c r="C12" s="691" t="s">
        <v>355</v>
      </c>
      <c r="D12" s="692"/>
      <c r="E12" s="337"/>
      <c r="F12" s="110" t="s">
        <v>351</v>
      </c>
      <c r="G12" s="43"/>
      <c r="H12" s="337"/>
      <c r="I12" s="337"/>
      <c r="J12" s="38"/>
      <c r="K12" s="297"/>
      <c r="L12" s="284"/>
    </row>
    <row r="13" spans="2:12" ht="24.95" customHeight="1">
      <c r="B13" s="338"/>
      <c r="C13" s="693"/>
      <c r="D13" s="694"/>
      <c r="E13" s="338"/>
      <c r="F13" s="111" t="s">
        <v>352</v>
      </c>
      <c r="G13" s="44"/>
      <c r="H13" s="338"/>
      <c r="I13" s="338"/>
      <c r="J13" s="39"/>
      <c r="K13" s="297"/>
      <c r="L13" s="284"/>
    </row>
    <row r="14" spans="2:12" ht="24.95" customHeight="1" thickBot="1">
      <c r="B14" s="339"/>
      <c r="C14" s="695"/>
      <c r="D14" s="696"/>
      <c r="E14" s="339"/>
      <c r="F14" s="112" t="s">
        <v>353</v>
      </c>
      <c r="G14" s="45"/>
      <c r="H14" s="339"/>
      <c r="I14" s="339"/>
      <c r="J14" s="40"/>
      <c r="K14" s="297"/>
      <c r="L14" s="284"/>
    </row>
    <row r="15" spans="2:12" ht="24.95" customHeight="1">
      <c r="B15" s="337">
        <v>4</v>
      </c>
      <c r="C15" s="691" t="s">
        <v>356</v>
      </c>
      <c r="D15" s="692"/>
      <c r="E15" s="337"/>
      <c r="F15" s="110" t="s">
        <v>351</v>
      </c>
      <c r="G15" s="43"/>
      <c r="H15" s="337"/>
      <c r="I15" s="337"/>
      <c r="J15" s="39"/>
      <c r="K15" s="297"/>
      <c r="L15" s="284"/>
    </row>
    <row r="16" spans="2:12" ht="24.95" customHeight="1">
      <c r="B16" s="338"/>
      <c r="C16" s="693"/>
      <c r="D16" s="694"/>
      <c r="E16" s="338"/>
      <c r="F16" s="111" t="s">
        <v>352</v>
      </c>
      <c r="G16" s="44"/>
      <c r="H16" s="338"/>
      <c r="I16" s="338"/>
      <c r="J16" s="39"/>
      <c r="K16" s="297"/>
      <c r="L16" s="284"/>
    </row>
    <row r="17" spans="2:12" ht="24.95" customHeight="1" thickBot="1">
      <c r="B17" s="339"/>
      <c r="C17" s="695"/>
      <c r="D17" s="696"/>
      <c r="E17" s="339"/>
      <c r="F17" s="112" t="s">
        <v>353</v>
      </c>
      <c r="G17" s="45"/>
      <c r="H17" s="339"/>
      <c r="I17" s="339"/>
      <c r="J17" s="39"/>
      <c r="K17" s="297"/>
      <c r="L17" s="284"/>
    </row>
    <row r="18" spans="2:12" ht="24.95" customHeight="1">
      <c r="B18" s="337">
        <v>5</v>
      </c>
      <c r="C18" s="249" t="s">
        <v>357</v>
      </c>
      <c r="D18" s="251"/>
      <c r="E18" s="337"/>
      <c r="F18" s="110" t="s">
        <v>351</v>
      </c>
      <c r="G18" s="43"/>
      <c r="H18" s="337"/>
      <c r="I18" s="337"/>
      <c r="J18" s="38"/>
      <c r="K18" s="297"/>
      <c r="L18" s="284"/>
    </row>
    <row r="19" spans="2:12" ht="24.95" customHeight="1">
      <c r="B19" s="338"/>
      <c r="C19" s="252"/>
      <c r="D19" s="254"/>
      <c r="E19" s="338"/>
      <c r="F19" s="111" t="s">
        <v>352</v>
      </c>
      <c r="G19" s="44"/>
      <c r="H19" s="338"/>
      <c r="I19" s="338"/>
      <c r="J19" s="39"/>
      <c r="K19" s="297"/>
      <c r="L19" s="284"/>
    </row>
    <row r="20" spans="2:12" ht="24.95" customHeight="1" thickBot="1">
      <c r="B20" s="339"/>
      <c r="C20" s="255"/>
      <c r="D20" s="257"/>
      <c r="E20" s="339"/>
      <c r="F20" s="112" t="s">
        <v>353</v>
      </c>
      <c r="G20" s="45"/>
      <c r="H20" s="339"/>
      <c r="I20" s="339"/>
      <c r="J20" s="40"/>
      <c r="K20" s="297"/>
      <c r="L20" s="284"/>
    </row>
    <row r="21" spans="2:12" ht="24.95" customHeight="1">
      <c r="B21" s="337">
        <v>6</v>
      </c>
      <c r="C21" s="691" t="s">
        <v>358</v>
      </c>
      <c r="D21" s="692"/>
      <c r="E21" s="337"/>
      <c r="F21" s="110" t="s">
        <v>351</v>
      </c>
      <c r="G21" s="43"/>
      <c r="H21" s="337"/>
      <c r="I21" s="337"/>
      <c r="J21" s="38"/>
      <c r="K21" s="297"/>
      <c r="L21" s="284"/>
    </row>
    <row r="22" spans="2:12" ht="24.95" customHeight="1">
      <c r="B22" s="338"/>
      <c r="C22" s="693"/>
      <c r="D22" s="694"/>
      <c r="E22" s="338"/>
      <c r="F22" s="111" t="s">
        <v>352</v>
      </c>
      <c r="G22" s="44"/>
      <c r="H22" s="338"/>
      <c r="I22" s="338"/>
      <c r="J22" s="39"/>
      <c r="K22" s="297"/>
      <c r="L22" s="284"/>
    </row>
    <row r="23" spans="2:12" ht="24.95" customHeight="1" thickBot="1">
      <c r="B23" s="339"/>
      <c r="C23" s="695"/>
      <c r="D23" s="696"/>
      <c r="E23" s="339"/>
      <c r="F23" s="112" t="s">
        <v>353</v>
      </c>
      <c r="G23" s="45"/>
      <c r="H23" s="339"/>
      <c r="I23" s="339"/>
      <c r="J23" s="40"/>
      <c r="K23" s="297"/>
      <c r="L23" s="284"/>
    </row>
    <row r="24" spans="2:12" ht="24.95" customHeight="1">
      <c r="B24" s="337">
        <v>7</v>
      </c>
      <c r="C24" s="691" t="s">
        <v>359</v>
      </c>
      <c r="D24" s="692"/>
      <c r="E24" s="337"/>
      <c r="F24" s="110" t="s">
        <v>351</v>
      </c>
      <c r="G24" s="43"/>
      <c r="H24" s="337"/>
      <c r="I24" s="337"/>
      <c r="J24" s="38"/>
      <c r="K24" s="297"/>
      <c r="L24" s="284"/>
    </row>
    <row r="25" spans="2:12" ht="24.95" customHeight="1">
      <c r="B25" s="338"/>
      <c r="C25" s="693"/>
      <c r="D25" s="694"/>
      <c r="E25" s="338"/>
      <c r="F25" s="111" t="s">
        <v>352</v>
      </c>
      <c r="G25" s="44"/>
      <c r="H25" s="338"/>
      <c r="I25" s="338"/>
      <c r="J25" s="39"/>
      <c r="K25" s="297"/>
      <c r="L25" s="284"/>
    </row>
    <row r="26" spans="2:12" ht="24.95" customHeight="1" thickBot="1">
      <c r="B26" s="339"/>
      <c r="C26" s="695"/>
      <c r="D26" s="696"/>
      <c r="E26" s="339"/>
      <c r="F26" s="112" t="s">
        <v>353</v>
      </c>
      <c r="G26" s="45"/>
      <c r="H26" s="339"/>
      <c r="I26" s="339"/>
      <c r="J26" s="40"/>
      <c r="K26" s="297"/>
      <c r="L26" s="284"/>
    </row>
  </sheetData>
  <mergeCells count="43">
    <mergeCell ref="B2:J2"/>
    <mergeCell ref="J4:J5"/>
    <mergeCell ref="B18:B20"/>
    <mergeCell ref="C18:D20"/>
    <mergeCell ref="E18:E20"/>
    <mergeCell ref="B15:B17"/>
    <mergeCell ref="C15:D17"/>
    <mergeCell ref="B12:B14"/>
    <mergeCell ref="C12:D14"/>
    <mergeCell ref="E12:E14"/>
    <mergeCell ref="B4:D5"/>
    <mergeCell ref="E4:E5"/>
    <mergeCell ref="B6:B8"/>
    <mergeCell ref="E6:E8"/>
    <mergeCell ref="C6:D8"/>
    <mergeCell ref="B9:B11"/>
    <mergeCell ref="F4:G4"/>
    <mergeCell ref="H4:H5"/>
    <mergeCell ref="I4:I5"/>
    <mergeCell ref="E9:E11"/>
    <mergeCell ref="H6:H8"/>
    <mergeCell ref="H9:H11"/>
    <mergeCell ref="C9:D11"/>
    <mergeCell ref="B24:B26"/>
    <mergeCell ref="C24:D26"/>
    <mergeCell ref="E24:E26"/>
    <mergeCell ref="B21:B23"/>
    <mergeCell ref="C21:D23"/>
    <mergeCell ref="E21:E23"/>
    <mergeCell ref="E15:E17"/>
    <mergeCell ref="K6:L26"/>
    <mergeCell ref="H18:H20"/>
    <mergeCell ref="I6:I8"/>
    <mergeCell ref="I9:I11"/>
    <mergeCell ref="I12:I14"/>
    <mergeCell ref="I15:I17"/>
    <mergeCell ref="I18:I20"/>
    <mergeCell ref="I24:I26"/>
    <mergeCell ref="H24:H26"/>
    <mergeCell ref="H21:H23"/>
    <mergeCell ref="I21:I23"/>
    <mergeCell ref="H12:H14"/>
    <mergeCell ref="H15:H17"/>
  </mergeCells>
  <phoneticPr fontId="7" type="noConversion"/>
  <pageMargins left="0.7" right="0.7" top="0.75" bottom="0.75" header="0.3" footer="0.3"/>
  <pageSetup paperSize="9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A8DB4-FBA6-45F6-B213-9474F317E6F9}">
  <sheetPr>
    <tabColor rgb="FF92D050"/>
  </sheetPr>
  <dimension ref="B1:J30"/>
  <sheetViews>
    <sheetView showGridLines="0" showRowColHeaders="0" topLeftCell="A23" zoomScaleNormal="100" workbookViewId="0">
      <selection activeCell="G26" sqref="G26"/>
    </sheetView>
  </sheetViews>
  <sheetFormatPr defaultColWidth="8.7109375" defaultRowHeight="14.1"/>
  <cols>
    <col min="1" max="1" width="2.85546875" style="1" customWidth="1"/>
    <col min="2" max="5" width="8.7109375" style="1"/>
    <col min="6" max="6" width="7" style="1" customWidth="1"/>
    <col min="7" max="7" width="13.140625" style="1" customWidth="1"/>
    <col min="8" max="8" width="16" style="1" customWidth="1"/>
    <col min="9" max="9" width="19.28515625" style="1" customWidth="1"/>
    <col min="10" max="10" width="18.28515625" style="1" customWidth="1"/>
    <col min="11" max="16384" width="8.7109375" style="1"/>
  </cols>
  <sheetData>
    <row r="1" spans="2:10" ht="149.25" customHeight="1" thickBot="1"/>
    <row r="2" spans="2:10" ht="21.95" customHeight="1" thickBot="1">
      <c r="B2" s="699" t="s">
        <v>360</v>
      </c>
      <c r="C2" s="700"/>
      <c r="D2" s="700"/>
      <c r="E2" s="700"/>
      <c r="F2" s="700"/>
      <c r="G2" s="700"/>
      <c r="H2" s="700"/>
      <c r="I2" s="700"/>
      <c r="J2" s="701"/>
    </row>
    <row r="3" spans="2:10" ht="14.45" thickBot="1"/>
    <row r="4" spans="2:10" ht="24.95" customHeight="1" thickBot="1">
      <c r="B4" s="697" t="s">
        <v>361</v>
      </c>
      <c r="C4" s="708"/>
      <c r="D4" s="708"/>
      <c r="E4" s="708"/>
      <c r="F4" s="698"/>
      <c r="G4" s="551" t="s">
        <v>311</v>
      </c>
      <c r="H4" s="551" t="s">
        <v>26</v>
      </c>
      <c r="I4" s="545" t="s">
        <v>132</v>
      </c>
      <c r="J4" s="658"/>
    </row>
    <row r="5" spans="2:10" ht="24.95" customHeight="1" thickBot="1">
      <c r="B5" s="709"/>
      <c r="C5" s="710"/>
      <c r="D5" s="710"/>
      <c r="E5" s="710"/>
      <c r="F5" s="711"/>
      <c r="G5" s="552"/>
      <c r="H5" s="552"/>
      <c r="I5" s="659"/>
      <c r="J5" s="660"/>
    </row>
    <row r="6" spans="2:10" ht="24.95" customHeight="1">
      <c r="B6" s="704">
        <v>1</v>
      </c>
      <c r="C6" s="702" t="s">
        <v>362</v>
      </c>
      <c r="D6" s="702"/>
      <c r="E6" s="702"/>
      <c r="F6" s="703"/>
      <c r="G6" s="53" t="s">
        <v>363</v>
      </c>
      <c r="H6" s="14"/>
      <c r="I6" s="252"/>
      <c r="J6" s="254"/>
    </row>
    <row r="7" spans="2:10" ht="24.95" customHeight="1">
      <c r="B7" s="705"/>
      <c r="C7" s="702" t="s">
        <v>364</v>
      </c>
      <c r="D7" s="702"/>
      <c r="E7" s="702"/>
      <c r="F7" s="703"/>
      <c r="G7" s="15" t="s">
        <v>365</v>
      </c>
      <c r="H7" s="22"/>
      <c r="I7" s="252"/>
      <c r="J7" s="254"/>
    </row>
    <row r="8" spans="2:10" ht="24.95" customHeight="1">
      <c r="B8" s="705"/>
      <c r="C8" s="702" t="s">
        <v>366</v>
      </c>
      <c r="D8" s="702"/>
      <c r="E8" s="702"/>
      <c r="F8" s="703"/>
      <c r="G8" s="234" t="s">
        <v>367</v>
      </c>
      <c r="H8" s="22"/>
      <c r="I8" s="252"/>
      <c r="J8" s="254"/>
    </row>
    <row r="9" spans="2:10" ht="24.95" customHeight="1">
      <c r="B9" s="705"/>
      <c r="C9" s="702" t="s">
        <v>368</v>
      </c>
      <c r="D9" s="702"/>
      <c r="E9" s="702"/>
      <c r="F9" s="703"/>
      <c r="G9" s="15" t="s">
        <v>369</v>
      </c>
      <c r="H9" s="28"/>
      <c r="I9" s="252"/>
      <c r="J9" s="254"/>
    </row>
    <row r="10" spans="2:10" ht="24.95" customHeight="1">
      <c r="B10" s="705"/>
      <c r="C10" s="702" t="s">
        <v>370</v>
      </c>
      <c r="D10" s="702"/>
      <c r="E10" s="702"/>
      <c r="F10" s="703"/>
      <c r="G10" s="15" t="s">
        <v>371</v>
      </c>
      <c r="H10" s="54"/>
      <c r="I10" s="252"/>
      <c r="J10" s="254"/>
    </row>
    <row r="11" spans="2:10" ht="24.95" customHeight="1">
      <c r="B11" s="705"/>
      <c r="C11" s="702" t="s">
        <v>372</v>
      </c>
      <c r="D11" s="702"/>
      <c r="E11" s="702"/>
      <c r="F11" s="703"/>
      <c r="G11" s="15" t="s">
        <v>373</v>
      </c>
      <c r="H11" s="22"/>
      <c r="I11" s="252"/>
      <c r="J11" s="254"/>
    </row>
    <row r="12" spans="2:10" ht="24.95" customHeight="1" thickBot="1">
      <c r="B12" s="706"/>
      <c r="C12" s="510" t="s">
        <v>374</v>
      </c>
      <c r="D12" s="510"/>
      <c r="E12" s="510"/>
      <c r="F12" s="707"/>
      <c r="G12" s="16" t="s">
        <v>375</v>
      </c>
      <c r="H12" s="55"/>
      <c r="I12" s="255"/>
      <c r="J12" s="257"/>
    </row>
    <row r="13" spans="2:10" ht="24.95" customHeight="1">
      <c r="B13" s="625"/>
      <c r="C13" s="626"/>
      <c r="D13" s="626"/>
      <c r="E13" s="626"/>
      <c r="F13" s="627"/>
      <c r="G13" s="551" t="s">
        <v>311</v>
      </c>
      <c r="H13" s="551" t="s">
        <v>26</v>
      </c>
      <c r="I13" s="545" t="s">
        <v>132</v>
      </c>
      <c r="J13" s="658"/>
    </row>
    <row r="14" spans="2:10" ht="24.95" customHeight="1" thickBot="1">
      <c r="B14" s="631"/>
      <c r="C14" s="632"/>
      <c r="D14" s="632"/>
      <c r="E14" s="632"/>
      <c r="F14" s="633"/>
      <c r="G14" s="552"/>
      <c r="H14" s="552"/>
      <c r="I14" s="659"/>
      <c r="J14" s="660"/>
    </row>
    <row r="15" spans="2:10" ht="24.95" customHeight="1">
      <c r="B15" s="704" t="s">
        <v>376</v>
      </c>
      <c r="C15" s="702" t="s">
        <v>362</v>
      </c>
      <c r="D15" s="702"/>
      <c r="E15" s="702"/>
      <c r="F15" s="703"/>
      <c r="G15" s="53" t="s">
        <v>377</v>
      </c>
      <c r="H15" s="14"/>
      <c r="I15" s="252"/>
      <c r="J15" s="254"/>
    </row>
    <row r="16" spans="2:10" ht="24.95" customHeight="1">
      <c r="B16" s="705"/>
      <c r="C16" s="702" t="s">
        <v>364</v>
      </c>
      <c r="D16" s="702"/>
      <c r="E16" s="702"/>
      <c r="F16" s="703"/>
      <c r="G16" s="15" t="s">
        <v>365</v>
      </c>
      <c r="H16" s="22"/>
      <c r="I16" s="252"/>
      <c r="J16" s="254"/>
    </row>
    <row r="17" spans="2:10" ht="24.95" customHeight="1">
      <c r="B17" s="705"/>
      <c r="C17" s="702" t="s">
        <v>366</v>
      </c>
      <c r="D17" s="702"/>
      <c r="E17" s="702"/>
      <c r="F17" s="703"/>
      <c r="G17" s="234" t="s">
        <v>367</v>
      </c>
      <c r="H17" s="22"/>
      <c r="I17" s="252"/>
      <c r="J17" s="254"/>
    </row>
    <row r="18" spans="2:10" ht="24.95" customHeight="1">
      <c r="B18" s="705"/>
      <c r="C18" s="702" t="s">
        <v>368</v>
      </c>
      <c r="D18" s="702"/>
      <c r="E18" s="702"/>
      <c r="F18" s="703"/>
      <c r="G18" s="15" t="s">
        <v>369</v>
      </c>
      <c r="H18" s="28"/>
      <c r="I18" s="252"/>
      <c r="J18" s="254"/>
    </row>
    <row r="19" spans="2:10" ht="24.95" customHeight="1">
      <c r="B19" s="705"/>
      <c r="C19" s="702" t="s">
        <v>370</v>
      </c>
      <c r="D19" s="702"/>
      <c r="E19" s="702"/>
      <c r="F19" s="703"/>
      <c r="G19" s="15" t="s">
        <v>371</v>
      </c>
      <c r="H19" s="54"/>
      <c r="I19" s="252"/>
      <c r="J19" s="254"/>
    </row>
    <row r="20" spans="2:10" ht="24.95" customHeight="1">
      <c r="B20" s="705"/>
      <c r="C20" s="702" t="s">
        <v>372</v>
      </c>
      <c r="D20" s="702"/>
      <c r="E20" s="702"/>
      <c r="F20" s="703"/>
      <c r="G20" s="15" t="s">
        <v>373</v>
      </c>
      <c r="H20" s="22"/>
      <c r="I20" s="252"/>
      <c r="J20" s="254"/>
    </row>
    <row r="21" spans="2:10" ht="24.95" customHeight="1" thickBot="1">
      <c r="B21" s="706"/>
      <c r="C21" s="510" t="s">
        <v>374</v>
      </c>
      <c r="D21" s="510"/>
      <c r="E21" s="510"/>
      <c r="F21" s="707"/>
      <c r="G21" s="16" t="s">
        <v>378</v>
      </c>
      <c r="H21" s="55"/>
      <c r="I21" s="255"/>
      <c r="J21" s="257"/>
    </row>
    <row r="22" spans="2:10" ht="24.95" customHeight="1">
      <c r="B22" s="625"/>
      <c r="C22" s="626"/>
      <c r="D22" s="626"/>
      <c r="E22" s="626"/>
      <c r="F22" s="627"/>
      <c r="G22" s="551" t="s">
        <v>311</v>
      </c>
      <c r="H22" s="551" t="s">
        <v>26</v>
      </c>
      <c r="I22" s="545" t="s">
        <v>132</v>
      </c>
      <c r="J22" s="658"/>
    </row>
    <row r="23" spans="2:10" ht="24.95" customHeight="1" thickBot="1">
      <c r="B23" s="631"/>
      <c r="C23" s="632"/>
      <c r="D23" s="632"/>
      <c r="E23" s="632"/>
      <c r="F23" s="633"/>
      <c r="G23" s="552"/>
      <c r="H23" s="552"/>
      <c r="I23" s="659"/>
      <c r="J23" s="660"/>
    </row>
    <row r="24" spans="2:10" ht="24.95" customHeight="1">
      <c r="B24" s="704">
        <v>3</v>
      </c>
      <c r="C24" s="702" t="s">
        <v>362</v>
      </c>
      <c r="D24" s="702"/>
      <c r="E24" s="702"/>
      <c r="F24" s="703"/>
      <c r="G24" s="53" t="s">
        <v>379</v>
      </c>
      <c r="H24" s="14"/>
      <c r="I24" s="252"/>
      <c r="J24" s="254"/>
    </row>
    <row r="25" spans="2:10" ht="24.95" customHeight="1">
      <c r="B25" s="705"/>
      <c r="C25" s="702" t="s">
        <v>364</v>
      </c>
      <c r="D25" s="702"/>
      <c r="E25" s="702"/>
      <c r="F25" s="703"/>
      <c r="G25" s="15" t="s">
        <v>380</v>
      </c>
      <c r="H25" s="22"/>
      <c r="I25" s="252"/>
      <c r="J25" s="254"/>
    </row>
    <row r="26" spans="2:10" ht="24.95" customHeight="1">
      <c r="B26" s="705"/>
      <c r="C26" s="702" t="s">
        <v>366</v>
      </c>
      <c r="D26" s="702"/>
      <c r="E26" s="702"/>
      <c r="F26" s="703"/>
      <c r="G26" s="15" t="s">
        <v>381</v>
      </c>
      <c r="H26" s="28"/>
      <c r="I26" s="252"/>
      <c r="J26" s="254"/>
    </row>
    <row r="27" spans="2:10" ht="24.95" customHeight="1">
      <c r="B27" s="705"/>
      <c r="C27" s="702" t="s">
        <v>368</v>
      </c>
      <c r="D27" s="702"/>
      <c r="E27" s="702"/>
      <c r="F27" s="703"/>
      <c r="G27" s="15" t="s">
        <v>382</v>
      </c>
      <c r="H27" s="28"/>
      <c r="I27" s="252"/>
      <c r="J27" s="254"/>
    </row>
    <row r="28" spans="2:10" ht="24.95" customHeight="1">
      <c r="B28" s="705"/>
      <c r="C28" s="702" t="s">
        <v>370</v>
      </c>
      <c r="D28" s="702"/>
      <c r="E28" s="702"/>
      <c r="F28" s="703"/>
      <c r="G28" s="15" t="s">
        <v>371</v>
      </c>
      <c r="H28" s="54"/>
      <c r="I28" s="252"/>
      <c r="J28" s="254"/>
    </row>
    <row r="29" spans="2:10" ht="24.95" customHeight="1">
      <c r="B29" s="705"/>
      <c r="C29" s="702" t="s">
        <v>372</v>
      </c>
      <c r="D29" s="702"/>
      <c r="E29" s="702"/>
      <c r="F29" s="703"/>
      <c r="G29" s="15" t="s">
        <v>373</v>
      </c>
      <c r="H29" s="22"/>
      <c r="I29" s="252"/>
      <c r="J29" s="254"/>
    </row>
    <row r="30" spans="2:10" ht="24.95" customHeight="1" thickBot="1">
      <c r="B30" s="706"/>
      <c r="C30" s="510" t="s">
        <v>374</v>
      </c>
      <c r="D30" s="510"/>
      <c r="E30" s="510"/>
      <c r="F30" s="707"/>
      <c r="G30" s="16" t="s">
        <v>378</v>
      </c>
      <c r="H30" s="55"/>
      <c r="I30" s="255"/>
      <c r="J30" s="257"/>
    </row>
  </sheetData>
  <mergeCells count="59">
    <mergeCell ref="G13:G14"/>
    <mergeCell ref="B22:F23"/>
    <mergeCell ref="G22:G23"/>
    <mergeCell ref="H22:H23"/>
    <mergeCell ref="I22:J23"/>
    <mergeCell ref="C16:F16"/>
    <mergeCell ref="I16:J16"/>
    <mergeCell ref="C17:F17"/>
    <mergeCell ref="I17:J17"/>
    <mergeCell ref="C18:F18"/>
    <mergeCell ref="I18:J18"/>
    <mergeCell ref="C21:F21"/>
    <mergeCell ref="I15:J15"/>
    <mergeCell ref="B24:B30"/>
    <mergeCell ref="C24:F24"/>
    <mergeCell ref="I24:J24"/>
    <mergeCell ref="C25:F25"/>
    <mergeCell ref="I25:J25"/>
    <mergeCell ref="C26:F26"/>
    <mergeCell ref="I26:J26"/>
    <mergeCell ref="C27:F27"/>
    <mergeCell ref="I27:J27"/>
    <mergeCell ref="C28:F28"/>
    <mergeCell ref="I28:J28"/>
    <mergeCell ref="C29:F29"/>
    <mergeCell ref="I29:J29"/>
    <mergeCell ref="C30:F30"/>
    <mergeCell ref="I30:J30"/>
    <mergeCell ref="I6:J6"/>
    <mergeCell ref="B4:F4"/>
    <mergeCell ref="C6:F6"/>
    <mergeCell ref="G4:G5"/>
    <mergeCell ref="H4:H5"/>
    <mergeCell ref="I4:J5"/>
    <mergeCell ref="B5:F5"/>
    <mergeCell ref="B6:B12"/>
    <mergeCell ref="C7:F7"/>
    <mergeCell ref="I7:J7"/>
    <mergeCell ref="C8:F8"/>
    <mergeCell ref="I8:J8"/>
    <mergeCell ref="C10:F10"/>
    <mergeCell ref="I10:J10"/>
    <mergeCell ref="C11:F11"/>
    <mergeCell ref="B2:J2"/>
    <mergeCell ref="C9:F9"/>
    <mergeCell ref="I9:J9"/>
    <mergeCell ref="I21:J21"/>
    <mergeCell ref="B13:F14"/>
    <mergeCell ref="B15:B21"/>
    <mergeCell ref="H13:H14"/>
    <mergeCell ref="I13:J14"/>
    <mergeCell ref="C19:F19"/>
    <mergeCell ref="I19:J19"/>
    <mergeCell ref="C20:F20"/>
    <mergeCell ref="I20:J20"/>
    <mergeCell ref="I11:J11"/>
    <mergeCell ref="C12:F12"/>
    <mergeCell ref="I12:J12"/>
    <mergeCell ref="C15:F15"/>
  </mergeCells>
  <pageMargins left="0.7" right="0.7" top="0.75" bottom="0.75" header="0.3" footer="0.3"/>
  <pageSetup paperSize="8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6ACCD-8660-465C-844F-371F2FFF5687}">
  <sheetPr>
    <tabColor rgb="FF92D050"/>
  </sheetPr>
  <dimension ref="B1:L21"/>
  <sheetViews>
    <sheetView showGridLines="0" showRowColHeaders="0" topLeftCell="A14" zoomScaleNormal="100" workbookViewId="0">
      <selection activeCell="G18" sqref="G18"/>
    </sheetView>
  </sheetViews>
  <sheetFormatPr defaultColWidth="8.7109375" defaultRowHeight="14.1"/>
  <cols>
    <col min="1" max="1" width="2.85546875" style="1" customWidth="1"/>
    <col min="2" max="5" width="8.7109375" style="1"/>
    <col min="6" max="6" width="7" style="1" customWidth="1"/>
    <col min="7" max="7" width="10.42578125" style="1" customWidth="1"/>
    <col min="8" max="16384" width="8.7109375" style="1"/>
  </cols>
  <sheetData>
    <row r="1" spans="2:12" ht="150.75" customHeight="1" thickBot="1"/>
    <row r="2" spans="2:12" ht="49.5" customHeight="1" thickBot="1">
      <c r="B2" s="699" t="s">
        <v>383</v>
      </c>
      <c r="C2" s="700"/>
      <c r="D2" s="700"/>
      <c r="E2" s="700"/>
      <c r="F2" s="700"/>
      <c r="G2" s="700"/>
      <c r="H2" s="700"/>
      <c r="I2" s="700"/>
      <c r="J2" s="701"/>
    </row>
    <row r="3" spans="2:12" ht="14.45" thickBot="1"/>
    <row r="4" spans="2:12" ht="17.45" thickBot="1">
      <c r="B4" s="697" t="s">
        <v>384</v>
      </c>
      <c r="C4" s="708"/>
      <c r="D4" s="708"/>
      <c r="E4" s="708"/>
      <c r="F4" s="698"/>
      <c r="G4" s="551" t="s">
        <v>311</v>
      </c>
      <c r="H4" s="551" t="s">
        <v>26</v>
      </c>
      <c r="I4" s="545" t="s">
        <v>132</v>
      </c>
      <c r="J4" s="658"/>
    </row>
    <row r="5" spans="2:12" ht="17.25" customHeight="1" thickBot="1">
      <c r="B5" s="709"/>
      <c r="C5" s="710"/>
      <c r="D5" s="710"/>
      <c r="E5" s="710"/>
      <c r="F5" s="711"/>
      <c r="G5" s="552"/>
      <c r="H5" s="552"/>
      <c r="I5" s="659"/>
      <c r="J5" s="660"/>
    </row>
    <row r="6" spans="2:12" ht="14.45" customHeight="1">
      <c r="B6" s="705">
        <v>1</v>
      </c>
      <c r="C6" s="702" t="s">
        <v>385</v>
      </c>
      <c r="D6" s="702"/>
      <c r="E6" s="702"/>
      <c r="F6" s="703"/>
      <c r="G6" s="15" t="s">
        <v>386</v>
      </c>
      <c r="H6" s="14"/>
      <c r="I6" s="249"/>
      <c r="J6" s="251"/>
      <c r="K6" s="297"/>
      <c r="L6" s="284"/>
    </row>
    <row r="7" spans="2:12">
      <c r="B7" s="705"/>
      <c r="C7" s="702" t="s">
        <v>387</v>
      </c>
      <c r="D7" s="702"/>
      <c r="E7" s="702"/>
      <c r="F7" s="703"/>
      <c r="G7" s="15" t="s">
        <v>388</v>
      </c>
      <c r="H7" s="14"/>
      <c r="I7" s="252"/>
      <c r="J7" s="254"/>
      <c r="K7" s="297"/>
      <c r="L7" s="284"/>
    </row>
    <row r="8" spans="2:12">
      <c r="B8" s="705"/>
      <c r="C8" s="702" t="s">
        <v>389</v>
      </c>
      <c r="D8" s="702"/>
      <c r="E8" s="702"/>
      <c r="F8" s="703"/>
      <c r="G8" s="15" t="s">
        <v>390</v>
      </c>
      <c r="H8" s="14"/>
      <c r="I8" s="252"/>
      <c r="J8" s="254"/>
      <c r="K8" s="297"/>
      <c r="L8" s="284"/>
    </row>
    <row r="9" spans="2:12" ht="14.45" customHeight="1" thickBot="1">
      <c r="B9" s="706"/>
      <c r="C9" s="702" t="s">
        <v>391</v>
      </c>
      <c r="D9" s="702"/>
      <c r="E9" s="702"/>
      <c r="F9" s="703"/>
      <c r="G9" s="15" t="s">
        <v>392</v>
      </c>
      <c r="H9" s="14"/>
      <c r="I9" s="255"/>
      <c r="J9" s="257"/>
      <c r="K9" s="297"/>
      <c r="L9" s="284"/>
    </row>
    <row r="10" spans="2:12" ht="15.95" customHeight="1">
      <c r="B10" s="625"/>
      <c r="C10" s="626"/>
      <c r="D10" s="626"/>
      <c r="E10" s="626"/>
      <c r="F10" s="627"/>
      <c r="G10" s="551" t="s">
        <v>311</v>
      </c>
      <c r="H10" s="551" t="s">
        <v>26</v>
      </c>
      <c r="I10" s="545" t="s">
        <v>132</v>
      </c>
      <c r="J10" s="658"/>
    </row>
    <row r="11" spans="2:12" ht="15" customHeight="1" thickBot="1">
      <c r="B11" s="631"/>
      <c r="C11" s="632"/>
      <c r="D11" s="632"/>
      <c r="E11" s="632"/>
      <c r="F11" s="633"/>
      <c r="G11" s="552"/>
      <c r="H11" s="552"/>
      <c r="I11" s="659"/>
      <c r="J11" s="660"/>
    </row>
    <row r="12" spans="2:12">
      <c r="B12" s="704" t="s">
        <v>376</v>
      </c>
      <c r="C12" s="702" t="s">
        <v>385</v>
      </c>
      <c r="D12" s="702"/>
      <c r="E12" s="702"/>
      <c r="F12" s="703"/>
      <c r="G12" s="15" t="s">
        <v>386</v>
      </c>
      <c r="H12" s="14"/>
      <c r="I12" s="249"/>
      <c r="J12" s="251"/>
    </row>
    <row r="13" spans="2:12">
      <c r="B13" s="705"/>
      <c r="C13" s="702" t="s">
        <v>387</v>
      </c>
      <c r="D13" s="702"/>
      <c r="E13" s="702"/>
      <c r="F13" s="703"/>
      <c r="G13" s="15" t="s">
        <v>388</v>
      </c>
      <c r="H13" s="14"/>
      <c r="I13" s="252"/>
      <c r="J13" s="254"/>
    </row>
    <row r="14" spans="2:12">
      <c r="B14" s="705"/>
      <c r="C14" s="702" t="s">
        <v>389</v>
      </c>
      <c r="D14" s="702"/>
      <c r="E14" s="702"/>
      <c r="F14" s="703"/>
      <c r="G14" s="15" t="s">
        <v>390</v>
      </c>
      <c r="H14" s="14"/>
      <c r="I14" s="252"/>
      <c r="J14" s="254"/>
    </row>
    <row r="15" spans="2:12" ht="14.45" customHeight="1" thickBot="1">
      <c r="B15" s="705"/>
      <c r="C15" s="702" t="s">
        <v>391</v>
      </c>
      <c r="D15" s="702"/>
      <c r="E15" s="702"/>
      <c r="F15" s="703"/>
      <c r="G15" s="15" t="s">
        <v>392</v>
      </c>
      <c r="H15" s="14"/>
      <c r="I15" s="255"/>
      <c r="J15" s="257"/>
    </row>
    <row r="16" spans="2:12" ht="14.25" customHeight="1">
      <c r="B16" s="625"/>
      <c r="C16" s="626"/>
      <c r="D16" s="626"/>
      <c r="E16" s="626"/>
      <c r="F16" s="627"/>
      <c r="G16" s="551" t="s">
        <v>311</v>
      </c>
      <c r="H16" s="551" t="s">
        <v>26</v>
      </c>
      <c r="I16" s="545" t="s">
        <v>132</v>
      </c>
      <c r="J16" s="658"/>
    </row>
    <row r="17" spans="2:10" ht="15" customHeight="1" thickBot="1">
      <c r="B17" s="631"/>
      <c r="C17" s="632"/>
      <c r="D17" s="632"/>
      <c r="E17" s="632"/>
      <c r="F17" s="633"/>
      <c r="G17" s="552"/>
      <c r="H17" s="552"/>
      <c r="I17" s="659"/>
      <c r="J17" s="660"/>
    </row>
    <row r="18" spans="2:10" ht="15" customHeight="1">
      <c r="B18" s="704" t="s">
        <v>393</v>
      </c>
      <c r="C18" s="702" t="s">
        <v>385</v>
      </c>
      <c r="D18" s="702"/>
      <c r="E18" s="702"/>
      <c r="F18" s="703"/>
      <c r="G18" s="17" t="s">
        <v>386</v>
      </c>
      <c r="H18" s="13"/>
      <c r="I18" s="249"/>
      <c r="J18" s="251"/>
    </row>
    <row r="19" spans="2:10" ht="15" customHeight="1">
      <c r="B19" s="705"/>
      <c r="C19" s="702" t="s">
        <v>387</v>
      </c>
      <c r="D19" s="702"/>
      <c r="E19" s="702"/>
      <c r="F19" s="703"/>
      <c r="G19" s="15" t="s">
        <v>388</v>
      </c>
      <c r="H19" s="14"/>
      <c r="I19" s="252"/>
      <c r="J19" s="254"/>
    </row>
    <row r="20" spans="2:10" ht="15" customHeight="1">
      <c r="B20" s="705"/>
      <c r="C20" s="702" t="s">
        <v>389</v>
      </c>
      <c r="D20" s="702"/>
      <c r="E20" s="702"/>
      <c r="F20" s="703"/>
      <c r="G20" s="15" t="s">
        <v>390</v>
      </c>
      <c r="H20" s="14"/>
      <c r="I20" s="252"/>
      <c r="J20" s="254"/>
    </row>
    <row r="21" spans="2:10" ht="15.75" customHeight="1" thickBot="1">
      <c r="B21" s="706"/>
      <c r="C21" s="510" t="s">
        <v>391</v>
      </c>
      <c r="D21" s="510"/>
      <c r="E21" s="510"/>
      <c r="F21" s="707"/>
      <c r="G21" s="16" t="s">
        <v>392</v>
      </c>
      <c r="H21" s="5"/>
      <c r="I21" s="255"/>
      <c r="J21" s="257"/>
    </row>
  </sheetData>
  <mergeCells count="33">
    <mergeCell ref="K6:L9"/>
    <mergeCell ref="C6:F6"/>
    <mergeCell ref="C7:F7"/>
    <mergeCell ref="C15:F15"/>
    <mergeCell ref="C13:F13"/>
    <mergeCell ref="C14:F14"/>
    <mergeCell ref="I12:J15"/>
    <mergeCell ref="C8:F8"/>
    <mergeCell ref="I6:J9"/>
    <mergeCell ref="B6:B9"/>
    <mergeCell ref="H4:H5"/>
    <mergeCell ref="C9:F9"/>
    <mergeCell ref="B5:F5"/>
    <mergeCell ref="B2:J2"/>
    <mergeCell ref="B4:F4"/>
    <mergeCell ref="G4:G5"/>
    <mergeCell ref="I4:J5"/>
    <mergeCell ref="I18:J21"/>
    <mergeCell ref="B10:F11"/>
    <mergeCell ref="G10:G11"/>
    <mergeCell ref="H10:H11"/>
    <mergeCell ref="I10:J11"/>
    <mergeCell ref="C12:F12"/>
    <mergeCell ref="B18:B21"/>
    <mergeCell ref="C18:F18"/>
    <mergeCell ref="C19:F19"/>
    <mergeCell ref="C20:F20"/>
    <mergeCell ref="C21:F21"/>
    <mergeCell ref="B16:F17"/>
    <mergeCell ref="G16:G17"/>
    <mergeCell ref="H16:H17"/>
    <mergeCell ref="I16:J17"/>
    <mergeCell ref="B12:B15"/>
  </mergeCells>
  <pageMargins left="0.7" right="0.7" top="0.75" bottom="0.75" header="0.3" footer="0.3"/>
  <pageSetup paperSize="8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78894-B6EF-4FEC-921A-F679F257DE97}">
  <sheetPr>
    <tabColor rgb="FF92D050"/>
  </sheetPr>
  <dimension ref="B1:L49"/>
  <sheetViews>
    <sheetView showGridLines="0" showRowColHeaders="0" zoomScale="115" zoomScaleNormal="115" workbookViewId="0">
      <selection activeCell="I40" sqref="I40:J41"/>
    </sheetView>
  </sheetViews>
  <sheetFormatPr defaultColWidth="8.7109375" defaultRowHeight="14.1"/>
  <cols>
    <col min="1" max="1" width="3" style="1" customWidth="1"/>
    <col min="2" max="2" width="4.5703125" style="1" customWidth="1"/>
    <col min="3" max="3" width="4.85546875" style="1" customWidth="1"/>
    <col min="4" max="4" width="5.140625" style="1" customWidth="1"/>
    <col min="5" max="5" width="8.7109375" style="1"/>
    <col min="6" max="6" width="62.5703125" style="1" customWidth="1"/>
    <col min="7" max="7" width="12.42578125" style="1" customWidth="1"/>
    <col min="8" max="8" width="13.5703125" style="1" customWidth="1"/>
    <col min="9" max="9" width="8.7109375" style="1"/>
    <col min="10" max="10" width="35.140625" style="1" customWidth="1"/>
    <col min="11" max="11" width="15.85546875" style="1" customWidth="1"/>
    <col min="12" max="12" width="21" style="1" customWidth="1"/>
    <col min="13" max="16384" width="8.7109375" style="1"/>
  </cols>
  <sheetData>
    <row r="1" spans="2:12" ht="150.75" customHeight="1" thickBot="1"/>
    <row r="2" spans="2:12" ht="22.5" thickBot="1">
      <c r="B2" s="674" t="s">
        <v>394</v>
      </c>
      <c r="C2" s="592"/>
      <c r="D2" s="592"/>
      <c r="E2" s="592"/>
      <c r="F2" s="592"/>
      <c r="G2" s="592"/>
      <c r="H2" s="592"/>
      <c r="I2" s="592"/>
      <c r="J2" s="592"/>
      <c r="K2" s="592"/>
      <c r="L2" s="593"/>
    </row>
    <row r="3" spans="2:12" ht="14.45" thickBot="1"/>
    <row r="4" spans="2:12" ht="20.45" customHeight="1">
      <c r="B4" s="697" t="s">
        <v>395</v>
      </c>
      <c r="C4" s="708"/>
      <c r="D4" s="708"/>
      <c r="E4" s="708"/>
      <c r="F4" s="698"/>
      <c r="G4" s="697" t="s">
        <v>396</v>
      </c>
      <c r="H4" s="698"/>
      <c r="I4" s="715" t="s">
        <v>397</v>
      </c>
      <c r="J4" s="658"/>
      <c r="K4" s="551" t="s">
        <v>398</v>
      </c>
      <c r="L4" s="551" t="s">
        <v>27</v>
      </c>
    </row>
    <row r="5" spans="2:12" ht="17.45" thickBot="1">
      <c r="B5" s="65">
        <v>1</v>
      </c>
      <c r="C5" s="710" t="s">
        <v>399</v>
      </c>
      <c r="D5" s="710"/>
      <c r="E5" s="710"/>
      <c r="F5" s="711"/>
      <c r="G5" s="61" t="s">
        <v>388</v>
      </c>
      <c r="H5" s="62" t="s">
        <v>400</v>
      </c>
      <c r="I5" s="659"/>
      <c r="J5" s="660"/>
      <c r="K5" s="552"/>
      <c r="L5" s="552"/>
    </row>
    <row r="6" spans="2:12" ht="24.95" customHeight="1">
      <c r="B6" s="19" t="s">
        <v>134</v>
      </c>
      <c r="C6" s="716"/>
      <c r="D6" s="716"/>
      <c r="E6" s="716"/>
      <c r="F6" s="717"/>
      <c r="G6" s="38"/>
      <c r="H6" s="13"/>
      <c r="I6" s="249"/>
      <c r="J6" s="251"/>
      <c r="K6" s="13"/>
      <c r="L6" s="176"/>
    </row>
    <row r="7" spans="2:12" ht="24.95" customHeight="1">
      <c r="B7" s="20" t="s">
        <v>376</v>
      </c>
      <c r="C7" s="718"/>
      <c r="D7" s="718"/>
      <c r="E7" s="718"/>
      <c r="F7" s="452"/>
      <c r="G7" s="39"/>
      <c r="H7" s="14"/>
      <c r="I7" s="252"/>
      <c r="J7" s="254"/>
      <c r="K7" s="14"/>
      <c r="L7" s="177"/>
    </row>
    <row r="8" spans="2:12" ht="24.95" customHeight="1" thickBot="1">
      <c r="B8" s="21" t="s">
        <v>401</v>
      </c>
      <c r="C8" s="712"/>
      <c r="D8" s="712"/>
      <c r="E8" s="712"/>
      <c r="F8" s="502"/>
      <c r="G8" s="40"/>
      <c r="H8" s="5"/>
      <c r="I8" s="255"/>
      <c r="J8" s="257"/>
      <c r="K8" s="5"/>
      <c r="L8" s="178"/>
    </row>
    <row r="9" spans="2:12" ht="17.100000000000001" customHeight="1">
      <c r="B9" s="18"/>
      <c r="C9" s="32"/>
      <c r="D9" s="32"/>
      <c r="E9" s="32"/>
      <c r="F9" s="32"/>
    </row>
    <row r="10" spans="2:12" ht="14.45" customHeight="1">
      <c r="B10" s="713">
        <v>2</v>
      </c>
      <c r="C10" s="654" t="s">
        <v>402</v>
      </c>
      <c r="D10" s="654"/>
      <c r="E10" s="654"/>
      <c r="F10" s="658"/>
      <c r="G10" s="697" t="s">
        <v>396</v>
      </c>
      <c r="H10" s="698"/>
      <c r="I10" s="715" t="s">
        <v>397</v>
      </c>
      <c r="J10" s="658"/>
      <c r="K10" s="551" t="s">
        <v>398</v>
      </c>
      <c r="L10" s="551" t="s">
        <v>27</v>
      </c>
    </row>
    <row r="11" spans="2:12" ht="20.25" customHeight="1">
      <c r="B11" s="714"/>
      <c r="C11" s="655"/>
      <c r="D11" s="655"/>
      <c r="E11" s="655"/>
      <c r="F11" s="660"/>
      <c r="G11" s="61" t="s">
        <v>373</v>
      </c>
      <c r="H11" s="63" t="s">
        <v>400</v>
      </c>
      <c r="I11" s="659"/>
      <c r="J11" s="660"/>
      <c r="K11" s="552"/>
      <c r="L11" s="552"/>
    </row>
    <row r="12" spans="2:12" ht="24.95" customHeight="1">
      <c r="B12" s="19" t="s">
        <v>159</v>
      </c>
      <c r="C12" s="716"/>
      <c r="D12" s="716"/>
      <c r="E12" s="716"/>
      <c r="F12" s="717"/>
      <c r="G12" s="13"/>
      <c r="H12" s="13"/>
      <c r="I12" s="249"/>
      <c r="J12" s="251"/>
      <c r="K12" s="13"/>
      <c r="L12" s="176"/>
    </row>
    <row r="13" spans="2:12" ht="24.95" customHeight="1">
      <c r="B13" s="20" t="s">
        <v>376</v>
      </c>
      <c r="C13" s="718"/>
      <c r="D13" s="718"/>
      <c r="E13" s="718"/>
      <c r="F13" s="452"/>
      <c r="G13" s="14"/>
      <c r="H13" s="14"/>
      <c r="I13" s="252"/>
      <c r="J13" s="254"/>
      <c r="K13" s="14"/>
      <c r="L13" s="177"/>
    </row>
    <row r="14" spans="2:12" ht="24.95" customHeight="1" thickBot="1">
      <c r="B14" s="21" t="s">
        <v>403</v>
      </c>
      <c r="C14" s="712"/>
      <c r="D14" s="712"/>
      <c r="E14" s="712"/>
      <c r="F14" s="502"/>
      <c r="G14" s="5"/>
      <c r="H14" s="5"/>
      <c r="I14" s="255"/>
      <c r="J14" s="257"/>
      <c r="K14" s="5"/>
      <c r="L14" s="178"/>
    </row>
    <row r="15" spans="2:12" ht="17.45" customHeight="1" thickBot="1">
      <c r="B15" s="18"/>
      <c r="C15" s="32"/>
      <c r="D15" s="32"/>
      <c r="E15" s="32"/>
      <c r="F15" s="32"/>
    </row>
    <row r="16" spans="2:12" ht="19.5" customHeight="1" thickBot="1">
      <c r="B16" s="713">
        <v>3</v>
      </c>
      <c r="C16" s="654" t="s">
        <v>404</v>
      </c>
      <c r="D16" s="654"/>
      <c r="E16" s="654"/>
      <c r="F16" s="658"/>
      <c r="G16" s="697" t="s">
        <v>396</v>
      </c>
      <c r="H16" s="698"/>
      <c r="I16" s="545" t="s">
        <v>405</v>
      </c>
      <c r="J16" s="658"/>
      <c r="K16" s="551" t="s">
        <v>398</v>
      </c>
      <c r="L16" s="551" t="s">
        <v>27</v>
      </c>
    </row>
    <row r="17" spans="2:12" ht="16.5" customHeight="1" thickBot="1">
      <c r="B17" s="714"/>
      <c r="C17" s="655"/>
      <c r="D17" s="655"/>
      <c r="E17" s="655"/>
      <c r="F17" s="660"/>
      <c r="G17" s="61" t="s">
        <v>406</v>
      </c>
      <c r="H17" s="63" t="s">
        <v>400</v>
      </c>
      <c r="I17" s="659"/>
      <c r="J17" s="660"/>
      <c r="K17" s="552"/>
      <c r="L17" s="552"/>
    </row>
    <row r="18" spans="2:12" ht="24.95" customHeight="1">
      <c r="B18" s="19" t="s">
        <v>342</v>
      </c>
      <c r="C18" s="716"/>
      <c r="D18" s="716"/>
      <c r="E18" s="716"/>
      <c r="F18" s="717"/>
      <c r="G18" s="13"/>
      <c r="H18" s="13"/>
      <c r="I18" s="249"/>
      <c r="J18" s="251"/>
      <c r="K18" s="13"/>
      <c r="L18" s="176"/>
    </row>
    <row r="19" spans="2:12" ht="24.95" customHeight="1">
      <c r="B19" s="20" t="s">
        <v>376</v>
      </c>
      <c r="C19" s="718"/>
      <c r="D19" s="718"/>
      <c r="E19" s="718"/>
      <c r="F19" s="452"/>
      <c r="G19" s="14"/>
      <c r="H19" s="14"/>
      <c r="I19" s="252"/>
      <c r="J19" s="254"/>
      <c r="K19" s="14"/>
      <c r="L19" s="177"/>
    </row>
    <row r="20" spans="2:12" ht="24.95" customHeight="1" thickBot="1">
      <c r="B20" s="21" t="s">
        <v>407</v>
      </c>
      <c r="C20" s="712"/>
      <c r="D20" s="712"/>
      <c r="E20" s="712"/>
      <c r="F20" s="502"/>
      <c r="G20" s="5"/>
      <c r="H20" s="5"/>
      <c r="I20" s="255"/>
      <c r="J20" s="257"/>
      <c r="K20" s="5"/>
      <c r="L20" s="178"/>
    </row>
    <row r="21" spans="2:12">
      <c r="B21" s="18"/>
      <c r="C21" s="32"/>
      <c r="D21" s="32"/>
      <c r="E21" s="32"/>
      <c r="F21" s="32"/>
    </row>
    <row r="22" spans="2:12" ht="19.5" customHeight="1">
      <c r="B22" s="713">
        <v>4</v>
      </c>
      <c r="C22" s="654" t="s">
        <v>408</v>
      </c>
      <c r="D22" s="654"/>
      <c r="E22" s="654"/>
      <c r="F22" s="658"/>
      <c r="G22" s="697" t="s">
        <v>396</v>
      </c>
      <c r="H22" s="698"/>
      <c r="I22" s="715" t="s">
        <v>397</v>
      </c>
      <c r="J22" s="658"/>
      <c r="K22" s="551" t="s">
        <v>398</v>
      </c>
      <c r="L22" s="551" t="s">
        <v>27</v>
      </c>
    </row>
    <row r="23" spans="2:12" ht="16.5" customHeight="1">
      <c r="B23" s="714"/>
      <c r="C23" s="655"/>
      <c r="D23" s="655"/>
      <c r="E23" s="655"/>
      <c r="F23" s="660"/>
      <c r="G23" s="61" t="s">
        <v>406</v>
      </c>
      <c r="H23" s="63" t="s">
        <v>400</v>
      </c>
      <c r="I23" s="659"/>
      <c r="J23" s="660"/>
      <c r="K23" s="552"/>
      <c r="L23" s="552"/>
    </row>
    <row r="24" spans="2:12" ht="24.95" customHeight="1">
      <c r="B24" s="19" t="s">
        <v>409</v>
      </c>
      <c r="C24" s="716"/>
      <c r="D24" s="716"/>
      <c r="E24" s="716"/>
      <c r="F24" s="717"/>
      <c r="G24" s="13"/>
      <c r="H24" s="13"/>
      <c r="I24" s="249"/>
      <c r="J24" s="251"/>
      <c r="K24" s="13"/>
      <c r="L24" s="176"/>
    </row>
    <row r="25" spans="2:12" ht="24.95" customHeight="1">
      <c r="B25" s="20" t="s">
        <v>376</v>
      </c>
      <c r="C25" s="718"/>
      <c r="D25" s="718"/>
      <c r="E25" s="718"/>
      <c r="F25" s="452"/>
      <c r="G25" s="14"/>
      <c r="H25" s="14"/>
      <c r="I25" s="252"/>
      <c r="J25" s="254"/>
      <c r="K25" s="14"/>
      <c r="L25" s="177"/>
    </row>
    <row r="26" spans="2:12" ht="24.95" customHeight="1" thickBot="1">
      <c r="B26" s="21" t="s">
        <v>410</v>
      </c>
      <c r="C26" s="712"/>
      <c r="D26" s="712"/>
      <c r="E26" s="712"/>
      <c r="F26" s="502"/>
      <c r="G26" s="5"/>
      <c r="H26" s="5"/>
      <c r="I26" s="255"/>
      <c r="J26" s="257"/>
      <c r="K26" s="5"/>
      <c r="L26" s="178"/>
    </row>
    <row r="27" spans="2:12">
      <c r="B27" s="18"/>
      <c r="C27" s="32"/>
      <c r="D27" s="32"/>
      <c r="E27" s="32"/>
      <c r="F27" s="32"/>
    </row>
    <row r="28" spans="2:12" ht="19.5" customHeight="1">
      <c r="B28" s="713">
        <v>5</v>
      </c>
      <c r="C28" s="654" t="s">
        <v>411</v>
      </c>
      <c r="D28" s="654"/>
      <c r="E28" s="654"/>
      <c r="F28" s="658"/>
      <c r="G28" s="697" t="s">
        <v>396</v>
      </c>
      <c r="H28" s="698"/>
      <c r="I28" s="715" t="s">
        <v>397</v>
      </c>
      <c r="J28" s="658"/>
      <c r="K28" s="551" t="s">
        <v>398</v>
      </c>
      <c r="L28" s="551" t="s">
        <v>27</v>
      </c>
    </row>
    <row r="29" spans="2:12" ht="16.5" customHeight="1">
      <c r="B29" s="714"/>
      <c r="C29" s="655"/>
      <c r="D29" s="655"/>
      <c r="E29" s="655"/>
      <c r="F29" s="660"/>
      <c r="G29" s="37" t="s">
        <v>406</v>
      </c>
      <c r="H29" s="42" t="s">
        <v>400</v>
      </c>
      <c r="I29" s="659"/>
      <c r="J29" s="660"/>
      <c r="K29" s="552"/>
      <c r="L29" s="552"/>
    </row>
    <row r="30" spans="2:12" ht="24.95" customHeight="1">
      <c r="B30" s="19" t="s">
        <v>412</v>
      </c>
      <c r="C30" s="716"/>
      <c r="D30" s="716"/>
      <c r="E30" s="716"/>
      <c r="F30" s="717"/>
      <c r="G30" s="13"/>
      <c r="H30" s="13"/>
      <c r="I30" s="249"/>
      <c r="J30" s="251"/>
      <c r="K30" s="13"/>
      <c r="L30" s="176"/>
    </row>
    <row r="31" spans="2:12" ht="24.95" customHeight="1">
      <c r="B31" s="20" t="s">
        <v>376</v>
      </c>
      <c r="C31" s="718"/>
      <c r="D31" s="718"/>
      <c r="E31" s="718"/>
      <c r="F31" s="452"/>
      <c r="G31" s="14"/>
      <c r="H31" s="14"/>
      <c r="I31" s="252"/>
      <c r="J31" s="254"/>
      <c r="K31" s="14"/>
      <c r="L31" s="177"/>
    </row>
    <row r="32" spans="2:12" ht="24.95" customHeight="1" thickBot="1">
      <c r="B32" s="21" t="s">
        <v>413</v>
      </c>
      <c r="C32" s="712"/>
      <c r="D32" s="712"/>
      <c r="E32" s="712"/>
      <c r="F32" s="502"/>
      <c r="G32" s="5"/>
      <c r="H32" s="5"/>
      <c r="I32" s="255"/>
      <c r="J32" s="257"/>
      <c r="K32" s="5"/>
      <c r="L32" s="178"/>
    </row>
    <row r="33" spans="2:12" ht="15.75" customHeight="1">
      <c r="B33" s="18"/>
      <c r="C33" s="32"/>
      <c r="D33" s="32"/>
      <c r="E33" s="32"/>
      <c r="F33" s="32"/>
    </row>
    <row r="34" spans="2:12" ht="19.5" customHeight="1">
      <c r="B34" s="713">
        <v>6</v>
      </c>
      <c r="C34" s="654" t="s">
        <v>414</v>
      </c>
      <c r="D34" s="654"/>
      <c r="E34" s="654"/>
      <c r="F34" s="658"/>
      <c r="G34" s="697" t="s">
        <v>396</v>
      </c>
      <c r="H34" s="698"/>
      <c r="I34" s="715" t="s">
        <v>397</v>
      </c>
      <c r="J34" s="658"/>
      <c r="K34" s="551" t="s">
        <v>398</v>
      </c>
      <c r="L34" s="551" t="s">
        <v>27</v>
      </c>
    </row>
    <row r="35" spans="2:12" ht="16.5" customHeight="1">
      <c r="B35" s="714"/>
      <c r="C35" s="655"/>
      <c r="D35" s="655"/>
      <c r="E35" s="655"/>
      <c r="F35" s="660"/>
      <c r="G35" s="37" t="s">
        <v>415</v>
      </c>
      <c r="H35" s="42" t="s">
        <v>400</v>
      </c>
      <c r="I35" s="659"/>
      <c r="J35" s="660"/>
      <c r="K35" s="552"/>
      <c r="L35" s="552"/>
    </row>
    <row r="36" spans="2:12" ht="24.95" customHeight="1">
      <c r="B36" s="19" t="s">
        <v>416</v>
      </c>
      <c r="C36" s="716"/>
      <c r="D36" s="716"/>
      <c r="E36" s="716"/>
      <c r="F36" s="717"/>
      <c r="G36" s="13"/>
      <c r="H36" s="13"/>
      <c r="I36" s="249"/>
      <c r="J36" s="251"/>
      <c r="K36" s="13"/>
      <c r="L36" s="176"/>
    </row>
    <row r="37" spans="2:12" ht="24.95" customHeight="1">
      <c r="B37" s="20" t="s">
        <v>376</v>
      </c>
      <c r="C37" s="718"/>
      <c r="D37" s="718"/>
      <c r="E37" s="718"/>
      <c r="F37" s="452"/>
      <c r="G37" s="14"/>
      <c r="H37" s="14"/>
      <c r="I37" s="252"/>
      <c r="J37" s="254"/>
      <c r="K37" s="14"/>
      <c r="L37" s="177"/>
    </row>
    <row r="38" spans="2:12" ht="24.95" customHeight="1" thickBot="1">
      <c r="B38" s="21" t="s">
        <v>417</v>
      </c>
      <c r="C38" s="712"/>
      <c r="D38" s="712"/>
      <c r="E38" s="712"/>
      <c r="F38" s="502"/>
      <c r="G38" s="5"/>
      <c r="H38" s="5"/>
      <c r="I38" s="255"/>
      <c r="J38" s="257"/>
      <c r="K38" s="5"/>
      <c r="L38" s="178"/>
    </row>
    <row r="39" spans="2:12">
      <c r="B39" s="18"/>
      <c r="C39" s="32"/>
      <c r="D39" s="32"/>
      <c r="E39" s="32"/>
      <c r="F39" s="32"/>
    </row>
    <row r="40" spans="2:12" ht="19.5" customHeight="1">
      <c r="B40" s="713">
        <v>7</v>
      </c>
      <c r="C40" s="654" t="s">
        <v>418</v>
      </c>
      <c r="D40" s="654"/>
      <c r="E40" s="654"/>
      <c r="F40" s="658"/>
      <c r="G40" s="697" t="s">
        <v>396</v>
      </c>
      <c r="H40" s="698"/>
      <c r="I40" s="715" t="s">
        <v>397</v>
      </c>
      <c r="J40" s="658"/>
      <c r="K40" s="551" t="s">
        <v>398</v>
      </c>
      <c r="L40" s="551" t="s">
        <v>27</v>
      </c>
    </row>
    <row r="41" spans="2:12" ht="16.5" customHeight="1">
      <c r="B41" s="714"/>
      <c r="C41" s="655"/>
      <c r="D41" s="655"/>
      <c r="E41" s="655"/>
      <c r="F41" s="660"/>
      <c r="G41" s="37" t="s">
        <v>415</v>
      </c>
      <c r="H41" s="42" t="s">
        <v>400</v>
      </c>
      <c r="I41" s="659"/>
      <c r="J41" s="660"/>
      <c r="K41" s="552"/>
      <c r="L41" s="552"/>
    </row>
    <row r="42" spans="2:12" ht="24.95" customHeight="1">
      <c r="B42" s="19" t="s">
        <v>419</v>
      </c>
      <c r="C42" s="716"/>
      <c r="D42" s="716"/>
      <c r="E42" s="716"/>
      <c r="F42" s="717"/>
      <c r="G42" s="13"/>
      <c r="H42" s="13"/>
      <c r="I42" s="249"/>
      <c r="J42" s="251"/>
      <c r="K42" s="13"/>
      <c r="L42" s="176"/>
    </row>
    <row r="43" spans="2:12" ht="24.95" customHeight="1">
      <c r="B43" s="20" t="s">
        <v>376</v>
      </c>
      <c r="C43" s="718"/>
      <c r="D43" s="718"/>
      <c r="E43" s="718"/>
      <c r="F43" s="452"/>
      <c r="G43" s="14"/>
      <c r="H43" s="14"/>
      <c r="I43" s="252"/>
      <c r="J43" s="254"/>
      <c r="K43" s="14"/>
      <c r="L43" s="177"/>
    </row>
    <row r="44" spans="2:12" ht="24.95" customHeight="1" thickBot="1">
      <c r="B44" s="21" t="s">
        <v>420</v>
      </c>
      <c r="C44" s="712"/>
      <c r="D44" s="712"/>
      <c r="E44" s="712"/>
      <c r="F44" s="502"/>
      <c r="G44" s="5"/>
      <c r="H44" s="5"/>
      <c r="I44" s="255"/>
      <c r="J44" s="257"/>
      <c r="K44" s="5"/>
      <c r="L44" s="178"/>
    </row>
    <row r="45" spans="2:12">
      <c r="B45" s="18"/>
    </row>
    <row r="46" spans="2:12">
      <c r="B46" s="18"/>
    </row>
    <row r="47" spans="2:12">
      <c r="B47" s="18"/>
    </row>
    <row r="48" spans="2:12">
      <c r="B48" s="18"/>
    </row>
    <row r="49" spans="2:2">
      <c r="B49" s="18"/>
    </row>
  </sheetData>
  <mergeCells count="85">
    <mergeCell ref="C31:F31"/>
    <mergeCell ref="I31:J31"/>
    <mergeCell ref="C24:F24"/>
    <mergeCell ref="I24:J24"/>
    <mergeCell ref="C25:F25"/>
    <mergeCell ref="I25:J25"/>
    <mergeCell ref="C26:F26"/>
    <mergeCell ref="I26:J26"/>
    <mergeCell ref="L34:L35"/>
    <mergeCell ref="L40:L41"/>
    <mergeCell ref="L4:L5"/>
    <mergeCell ref="L10:L11"/>
    <mergeCell ref="L16:L17"/>
    <mergeCell ref="L22:L23"/>
    <mergeCell ref="L28:L29"/>
    <mergeCell ref="K40:K41"/>
    <mergeCell ref="K10:K11"/>
    <mergeCell ref="K16:K17"/>
    <mergeCell ref="K22:K23"/>
    <mergeCell ref="K28:K29"/>
    <mergeCell ref="K34:K35"/>
    <mergeCell ref="C43:F43"/>
    <mergeCell ref="I43:J43"/>
    <mergeCell ref="C44:F44"/>
    <mergeCell ref="I44:J44"/>
    <mergeCell ref="B40:B41"/>
    <mergeCell ref="C40:F41"/>
    <mergeCell ref="G40:H40"/>
    <mergeCell ref="I40:J41"/>
    <mergeCell ref="C42:F42"/>
    <mergeCell ref="I42:J42"/>
    <mergeCell ref="B28:B29"/>
    <mergeCell ref="C28:F29"/>
    <mergeCell ref="G28:H28"/>
    <mergeCell ref="I28:J29"/>
    <mergeCell ref="C30:F30"/>
    <mergeCell ref="I30:J30"/>
    <mergeCell ref="I38:J38"/>
    <mergeCell ref="C32:F32"/>
    <mergeCell ref="I32:J32"/>
    <mergeCell ref="B34:B35"/>
    <mergeCell ref="C34:F35"/>
    <mergeCell ref="G34:H34"/>
    <mergeCell ref="I34:J35"/>
    <mergeCell ref="C36:F36"/>
    <mergeCell ref="I36:J36"/>
    <mergeCell ref="C37:F37"/>
    <mergeCell ref="I37:J37"/>
    <mergeCell ref="C38:F38"/>
    <mergeCell ref="B22:B23"/>
    <mergeCell ref="C22:F23"/>
    <mergeCell ref="G22:H22"/>
    <mergeCell ref="I22:J23"/>
    <mergeCell ref="B16:B17"/>
    <mergeCell ref="C16:F17"/>
    <mergeCell ref="G16:H16"/>
    <mergeCell ref="I16:J17"/>
    <mergeCell ref="C18:F18"/>
    <mergeCell ref="I18:J18"/>
    <mergeCell ref="C19:F19"/>
    <mergeCell ref="I19:J19"/>
    <mergeCell ref="C20:F20"/>
    <mergeCell ref="I20:J20"/>
    <mergeCell ref="I6:J6"/>
    <mergeCell ref="C8:F8"/>
    <mergeCell ref="I8:J8"/>
    <mergeCell ref="C7:F7"/>
    <mergeCell ref="B2:L2"/>
    <mergeCell ref="K4:K5"/>
    <mergeCell ref="I7:J7"/>
    <mergeCell ref="B4:F4"/>
    <mergeCell ref="I4:J5"/>
    <mergeCell ref="C5:F5"/>
    <mergeCell ref="G4:H4"/>
    <mergeCell ref="C6:F6"/>
    <mergeCell ref="C14:F14"/>
    <mergeCell ref="I14:J14"/>
    <mergeCell ref="C10:F11"/>
    <mergeCell ref="G10:H10"/>
    <mergeCell ref="B10:B11"/>
    <mergeCell ref="I10:J11"/>
    <mergeCell ref="C12:F12"/>
    <mergeCell ref="I12:J12"/>
    <mergeCell ref="C13:F13"/>
    <mergeCell ref="I13:J13"/>
  </mergeCells>
  <phoneticPr fontId="7" type="noConversion"/>
  <pageMargins left="0.7" right="0.7" top="0.75" bottom="0.75" header="0.3" footer="0.3"/>
  <pageSetup paperSize="8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9e0df8-b05e-4f8d-be25-ed5823d59427">
      <Terms xmlns="http://schemas.microsoft.com/office/infopath/2007/PartnerControls"/>
    </lcf76f155ced4ddcb4097134ff3c332f>
    <TaxCatchAll xmlns="1a2309d5-4d99-4dfa-82de-a38dcf4171f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0949FD996DCD4C969C1AF8FBBD6E8F" ma:contentTypeVersion="14" ma:contentTypeDescription="Create a new document." ma:contentTypeScope="" ma:versionID="9758ce92d9114a3a7d57937d6d13d510">
  <xsd:schema xmlns:xsd="http://www.w3.org/2001/XMLSchema" xmlns:xs="http://www.w3.org/2001/XMLSchema" xmlns:p="http://schemas.microsoft.com/office/2006/metadata/properties" xmlns:ns2="0c9e0df8-b05e-4f8d-be25-ed5823d59427" xmlns:ns3="1a2309d5-4d99-4dfa-82de-a38dcf4171fd" targetNamespace="http://schemas.microsoft.com/office/2006/metadata/properties" ma:root="true" ma:fieldsID="af8213426ceaafd8968cf782d3ff4513" ns2:_="" ns3:_="">
    <xsd:import namespace="0c9e0df8-b05e-4f8d-be25-ed5823d59427"/>
    <xsd:import namespace="1a2309d5-4d99-4dfa-82de-a38dcf4171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e0df8-b05e-4f8d-be25-ed5823d59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c5529c5-a027-4c82-ab4e-2b087dfb9f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2309d5-4d99-4dfa-82de-a38dcf4171fd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82565083-9840-4fd7-b0f4-1f44a400f1bd}" ma:internalName="TaxCatchAll" ma:showField="CatchAllData" ma:web="1a2309d5-4d99-4dfa-82de-a38dcf4171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CEE3CF-1C71-4CF8-9FBD-795DB059B757}"/>
</file>

<file path=customXml/itemProps2.xml><?xml version="1.0" encoding="utf-8"?>
<ds:datastoreItem xmlns:ds="http://schemas.openxmlformats.org/officeDocument/2006/customXml" ds:itemID="{6B688375-38B8-45E6-B7BF-7EA3F99F044A}"/>
</file>

<file path=customXml/itemProps3.xml><?xml version="1.0" encoding="utf-8"?>
<ds:datastoreItem xmlns:ds="http://schemas.openxmlformats.org/officeDocument/2006/customXml" ds:itemID="{6667CC94-1118-43EE-B50F-2E28A30CF587}"/>
</file>

<file path=customXml/itemProps4.xml><?xml version="1.0" encoding="utf-8"?>
<ds:datastoreItem xmlns:ds="http://schemas.openxmlformats.org/officeDocument/2006/customXml" ds:itemID="{AB908547-962D-47EB-800D-15B3BA2793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 Pavlov</dc:creator>
  <cp:keywords/>
  <dc:description/>
  <cp:lastModifiedBy>Victor Pavlov</cp:lastModifiedBy>
  <cp:revision/>
  <dcterms:created xsi:type="dcterms:W3CDTF">2020-06-22T10:48:38Z</dcterms:created>
  <dcterms:modified xsi:type="dcterms:W3CDTF">2022-12-28T10:32:10Z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0x010100BF0949FD996DCD4C969C1AF8FBBD6E8F</vt:lpwstr>
  </property>
  <property fmtid="{D5CDD505-2E9C-101B-9397-08002B2CF9AE}" pid="3" name="MediaServiceImageTags">
    <vt:lpwstr/>
  </property>
</Properties>
</file>